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МУНИЦИПАЛЬНОЕ ЗАДАНИЕ\МУНИЦИПАЛЬНОЕ ЗАДАНИЕ\2020\"/>
    </mc:Choice>
  </mc:AlternateContent>
  <bookViews>
    <workbookView xWindow="0" yWindow="0" windowWidth="15360" windowHeight="7620" activeTab="1"/>
  </bookViews>
  <sheets>
    <sheet name="стр.1_3" sheetId="5" r:id="rId1"/>
    <sheet name="стр.4_6" sheetId="9" r:id="rId2"/>
  </sheets>
  <definedNames>
    <definedName name="_xlnm.Print_Area" localSheetId="0">стр.1_3!$A$1:$FE$178</definedName>
    <definedName name="_xlnm.Print_Area" localSheetId="1">стр.4_6!$A$1:$FF$219</definedName>
  </definedNames>
  <calcPr calcId="162913"/>
</workbook>
</file>

<file path=xl/calcChain.xml><?xml version="1.0" encoding="utf-8"?>
<calcChain xmlns="http://schemas.openxmlformats.org/spreadsheetml/2006/main">
  <c r="ES57" i="9" l="1"/>
  <c r="EF57" i="9"/>
  <c r="DS57" i="9"/>
  <c r="ES56" i="9"/>
  <c r="EF56" i="9"/>
  <c r="DS56" i="9"/>
  <c r="ES55" i="9"/>
  <c r="EF55" i="9"/>
  <c r="DS55" i="9"/>
  <c r="DS94" i="9"/>
  <c r="ES97" i="9"/>
  <c r="EF97" i="9"/>
  <c r="DS97" i="9"/>
  <c r="ES95" i="9"/>
  <c r="EF95" i="9"/>
  <c r="DS95" i="9"/>
  <c r="ES94" i="9"/>
  <c r="EF94" i="9"/>
  <c r="ES93" i="9"/>
  <c r="EF93" i="9"/>
  <c r="DS93" i="9"/>
  <c r="DT109" i="9"/>
  <c r="EB109" i="9"/>
  <c r="ES176" i="9"/>
  <c r="EF176" i="9"/>
  <c r="EI192" i="9"/>
  <c r="EZ192" i="9"/>
  <c r="ER192" i="9"/>
  <c r="ES175" i="9"/>
  <c r="ES174" i="9"/>
  <c r="EF174" i="9"/>
  <c r="ES172" i="9"/>
  <c r="DS172" i="9"/>
  <c r="EF172" i="9"/>
  <c r="ES171" i="9"/>
  <c r="EF171" i="9"/>
  <c r="EB191" i="9"/>
  <c r="EB189" i="9"/>
  <c r="DT192" i="9"/>
  <c r="EB192" i="9" s="1"/>
  <c r="DT190" i="9"/>
  <c r="EB190" i="9" s="1"/>
  <c r="FM189" i="9"/>
  <c r="FY101" i="9"/>
  <c r="DR155" i="5"/>
  <c r="DH155" i="5"/>
  <c r="CX155" i="5"/>
  <c r="DH151" i="5"/>
  <c r="DR151" i="5"/>
  <c r="CX151" i="5"/>
  <c r="ES133" i="5"/>
  <c r="EF133" i="5"/>
  <c r="DS133" i="5"/>
  <c r="DS134" i="5"/>
  <c r="DS135" i="5"/>
  <c r="DS137" i="5" l="1"/>
  <c r="ES139" i="5"/>
  <c r="EF139" i="5"/>
  <c r="DS139" i="5"/>
  <c r="DS171" i="9" l="1"/>
  <c r="ES177" i="9" l="1"/>
  <c r="EF177" i="9"/>
  <c r="EF175" i="9" s="1"/>
  <c r="DS177" i="9"/>
  <c r="DS175" i="9" l="1"/>
  <c r="DS176" i="9"/>
  <c r="DS47" i="5" l="1"/>
  <c r="ES134" i="5" l="1"/>
  <c r="EF134" i="5"/>
  <c r="ES138" i="5"/>
  <c r="EF138" i="5"/>
  <c r="DS138" i="5"/>
  <c r="ES137" i="5"/>
  <c r="EF137" i="5"/>
  <c r="ES135" i="5"/>
  <c r="EF135" i="5"/>
  <c r="ES47" i="5" l="1"/>
  <c r="EF47" i="5"/>
  <c r="DS96" i="9" l="1"/>
  <c r="DV39" i="9" l="1"/>
  <c r="ET39" i="9"/>
  <c r="EH39" i="9"/>
  <c r="ES137" i="9" l="1"/>
  <c r="EF137" i="9"/>
  <c r="DS137" i="9"/>
  <c r="ES135" i="9"/>
  <c r="DS135" i="9"/>
  <c r="EF135" i="9"/>
  <c r="DS136" i="9" l="1"/>
  <c r="ES19" i="9" l="1"/>
  <c r="EF19" i="9"/>
  <c r="DS19" i="9"/>
  <c r="ES83" i="5" l="1"/>
  <c r="EF83" i="5"/>
</calcChain>
</file>

<file path=xl/sharedStrings.xml><?xml version="1.0" encoding="utf-8"?>
<sst xmlns="http://schemas.openxmlformats.org/spreadsheetml/2006/main" count="989" uniqueCount="297">
  <si>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</si>
  <si>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</si>
  <si>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</si>
  <si>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</si>
  <si>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</si>
  <si>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</si>
  <si>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</si>
  <si>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</si>
  <si>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</si>
  <si>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</si>
  <si>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</si>
  <si>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</si>
  <si>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</si>
  <si>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</si>
  <si>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</si>
  <si>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</si>
  <si>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</si>
  <si>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</si>
  <si>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</si>
  <si>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</si>
  <si>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</si>
  <si>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</si>
  <si>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наименование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</si>
  <si>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</si>
  <si>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</si>
  <si>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</si>
  <si>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</si>
  <si>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</si>
  <si>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</si>
  <si>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</si>
  <si>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</si>
  <si>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</si>
  <si>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</si>
  <si>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</si>
  <si>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</si>
  <si>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</si>
  <si>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</si>
  <si>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</si>
  <si>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</si>
  <si>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</si>
  <si>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</si>
  <si>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</si>
  <si>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</si>
  <si>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</si>
  <si>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</si>
  <si>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</si>
  <si>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16</t>
  </si>
  <si>
    <t>17</t>
  </si>
  <si>
    <t>18</t>
  </si>
  <si>
    <t>I</t>
  </si>
  <si>
    <t xml:space="preserve"> </t>
  </si>
  <si>
    <t>%</t>
  </si>
  <si>
    <t>15</t>
  </si>
  <si>
    <t>удаленно через сеть Интернет</t>
  </si>
  <si>
    <t>II</t>
  </si>
  <si>
    <t xml:space="preserve">  в стационарных условиях.</t>
  </si>
  <si>
    <t>000000000000430194207051000000000002008101101</t>
  </si>
  <si>
    <t>000000000000430194207051000000000002007101101</t>
  </si>
  <si>
    <t>000000000000430194207051000000000002009101101</t>
  </si>
  <si>
    <t>07.037.1</t>
  </si>
  <si>
    <t xml:space="preserve"> вне стационара;</t>
  </si>
  <si>
    <t>Число посетителей</t>
  </si>
  <si>
    <t>чел.</t>
  </si>
  <si>
    <t>2.2. Категории потребителей работы</t>
  </si>
  <si>
    <t>2.3. Показатели, характеризующие объем и (или) качество работы:</t>
  </si>
  <si>
    <t>1.1. Наименование работы</t>
  </si>
  <si>
    <t>1.2. Категории потребителей работы</t>
  </si>
  <si>
    <t>1.3. Показатели, характеризующие объем и (или) качество работы:</t>
  </si>
  <si>
    <t>1.3.2. Показатели, характеризующие объем работы:</t>
  </si>
  <si>
    <t>2.1. Наименование работы</t>
  </si>
  <si>
    <t>2.3.2. Показатели, характеризующие объем работы:</t>
  </si>
  <si>
    <t>ед.</t>
  </si>
  <si>
    <t>3.3. Показатели, характеризующие объем и (или) качество работы:</t>
  </si>
  <si>
    <t>3.2. Категории потребителей работы</t>
  </si>
  <si>
    <t>3.1. Наименование работы</t>
  </si>
  <si>
    <t>в интересах общества</t>
  </si>
  <si>
    <t xml:space="preserve">Часть 2. Сведения о выполняемых работах </t>
  </si>
  <si>
    <r>
      <t>1.3.1. Показатели, характеризующие качество работы</t>
    </r>
    <r>
      <rPr>
        <sz val="12"/>
        <rFont val="Times New Roman"/>
        <family val="1"/>
        <charset val="204"/>
      </rPr>
      <t>:</t>
    </r>
  </si>
  <si>
    <t>физические лица</t>
  </si>
  <si>
    <t>Деятельность учреждений клубного типа: клубов, дворцов и домов культуры, домов народного творчества</t>
  </si>
  <si>
    <t xml:space="preserve">Часть 1. Сведения об оказываемых муниципальных услугах </t>
  </si>
  <si>
    <t xml:space="preserve">Показ (организация показа) спектаклей (театральных постановок) </t>
  </si>
  <si>
    <t>1.1. Наименование муниципальной услуги</t>
  </si>
  <si>
    <t>1.2. Категории потребителей муниципальной услуги</t>
  </si>
  <si>
    <t>1.3. Показатели, характеризующие объем и (или) качество муниципальной услуги:</t>
  </si>
  <si>
    <r>
      <t xml:space="preserve">1.3.1.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</si>
  <si>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1.3.2. Показатели, характеризующие объем муниципальной услуги:</t>
  </si>
  <si>
    <t>кукольный спектакль</t>
  </si>
  <si>
    <t>стационар</t>
  </si>
  <si>
    <t>малая форма (камерный спектакль)</t>
  </si>
  <si>
    <t xml:space="preserve">на выезде </t>
  </si>
  <si>
    <t xml:space="preserve"> на гастролях </t>
  </si>
  <si>
    <t xml:space="preserve">000000000000430194207001000500100002005101101 </t>
  </si>
  <si>
    <t xml:space="preserve">000000000000430194207001000500300002001101101 </t>
  </si>
  <si>
    <t>000000000000430194207001000500200003102101</t>
  </si>
  <si>
    <t>07.001.0</t>
  </si>
  <si>
    <t>Доля спектаклей (театральных постановок) текущего года по сравнению с предыдущим годом</t>
  </si>
  <si>
    <t xml:space="preserve"> на выезде</t>
  </si>
  <si>
    <t>на гастролях</t>
  </si>
  <si>
    <t>Число зрителей на спектаклях (театральных постановках)</t>
  </si>
  <si>
    <t>2.1. Наименование муниципальной услуги</t>
  </si>
  <si>
    <t>2.2. Категории потребителей муниципальной услуги</t>
  </si>
  <si>
    <t>2.3. Показатели, характеризующие объем и (или) качество муниципальной услуги:</t>
  </si>
  <si>
    <t>2.3.2. Показатели, характеризующие объем муниципальной услуги:</t>
  </si>
  <si>
    <t>физические лица, юридические лица</t>
  </si>
  <si>
    <r>
      <t>2.3.1. Показатели, характеризующие качество муниципальной услуги</t>
    </r>
    <r>
      <rPr>
        <sz val="12"/>
        <rFont val="Times New Roman"/>
        <family val="1"/>
        <charset val="204"/>
      </rPr>
      <t>:</t>
    </r>
  </si>
  <si>
    <t>сольный концерт</t>
  </si>
  <si>
    <t xml:space="preserve"> концерт танцевально-хореографического коллектива;</t>
  </si>
  <si>
    <t xml:space="preserve">000000000000430194207002000100300000006102101 </t>
  </si>
  <si>
    <t>Доля концертов и концертных программ текущего года по сравнению с предыдущим годом</t>
  </si>
  <si>
    <t>07.002.0</t>
  </si>
  <si>
    <t>07.063.0</t>
  </si>
  <si>
    <t xml:space="preserve">000000000000430194207063000400200000001100101 </t>
  </si>
  <si>
    <t xml:space="preserve">000000000000430194207063000400300000009100101 </t>
  </si>
  <si>
    <t>с учетом всех форм</t>
  </si>
  <si>
    <t>концерт танцевально-хореографического коллектива;</t>
  </si>
  <si>
    <t xml:space="preserve">Число зрителей </t>
  </si>
  <si>
    <t>количество публичных выступлений</t>
  </si>
  <si>
    <t>000000000000430194207004100500000002002101101</t>
  </si>
  <si>
    <t>07.004.1</t>
  </si>
  <si>
    <t xml:space="preserve">малая форма (камерный спектакль)
</t>
  </si>
  <si>
    <t>Количество новых (капитально возобновлённых) постановок</t>
  </si>
  <si>
    <t>постановок</t>
  </si>
  <si>
    <t xml:space="preserve">Уровень подготовленности кадрового состава </t>
  </si>
  <si>
    <t>07.008.1</t>
  </si>
  <si>
    <t>2.3.1. Показатели, характеризующие качество работы:</t>
  </si>
  <si>
    <t>3.3.1. Показатели, характеризующие качество работы:</t>
  </si>
  <si>
    <t>Создание спектаклей</t>
  </si>
  <si>
    <t>Организация показа концертов и концертных программ</t>
  </si>
  <si>
    <t>.Организация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</si>
  <si>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</si>
  <si>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19</t>
  </si>
  <si>
    <t>Виды деятельности муниципального учреждения (обособленного подразделения)</t>
  </si>
  <si>
    <t>91.01</t>
  </si>
  <si>
    <t>20</t>
  </si>
  <si>
    <t>07008100000000000005104</t>
  </si>
  <si>
    <t>Настя напиши формулой из скольки человек считаешь?</t>
  </si>
  <si>
    <t>21</t>
  </si>
  <si>
    <t>Культурно-массовых (иные зрелищные мероприятия)</t>
  </si>
  <si>
    <t>Творческих (фестиваль, выставка, конкурс, смотр)</t>
  </si>
  <si>
    <t>Культурно-массовых ( иной деятельности, в результате которой сохраняются, создаются, распространяются и осваиваются культурные ценности)</t>
  </si>
  <si>
    <t>5.2. Категории потребителей работы</t>
  </si>
  <si>
    <t>5.3. Показатели, характеризующие объем и (или) качество работы:</t>
  </si>
  <si>
    <t>5.3.1. Показатели, характеризующие качество работы:</t>
  </si>
  <si>
    <t>5.3.2. Показатели, характеризующие объем работы:</t>
  </si>
  <si>
    <t>07049100100000000005102</t>
  </si>
  <si>
    <t>Доля роста новых (капитально возобновлённых) Культурно-массовых (иные зрелищные мероприятия) текущего года по сравнению с предыдущим годом</t>
  </si>
  <si>
    <t>07.049.1</t>
  </si>
  <si>
    <t>07049100200000000004102</t>
  </si>
  <si>
    <t>Доля роста новых (капитально возобновлённых) Творческих (фестиваль, выставка, конкурс, смотр) текущего года по сравнению с предыдущим годом</t>
  </si>
  <si>
    <t>Количество новых (капитально возобновлённых) культурно-массовых мероприятий</t>
  </si>
  <si>
    <t>мероприятий</t>
  </si>
  <si>
    <t>Количество новых (капитально возобновлённых) творческих программ</t>
  </si>
  <si>
    <t>Частота обновления информации</t>
  </si>
  <si>
    <t>По мере обращения</t>
  </si>
  <si>
    <t>По мере изменения информации</t>
  </si>
  <si>
    <t>Нормативный правовой акт</t>
  </si>
  <si>
    <t>вид</t>
  </si>
  <si>
    <t>принявший орган</t>
  </si>
  <si>
    <t>дата</t>
  </si>
  <si>
    <t>номер</t>
  </si>
  <si>
    <t>3</t>
  </si>
  <si>
    <t>4</t>
  </si>
  <si>
    <t>Приказ</t>
  </si>
  <si>
    <t>МБУК "ГДК" г.Назарово</t>
  </si>
  <si>
    <t xml:space="preserve">об утверждении прейскуранта цен Муниципального бюджетного учреждения культуры «Городской дворец культуры» г. Назарово Красноярского края </t>
  </si>
  <si>
    <t>1.1 Конституция Российской Федерации от 12.12.1993;
1.2. Основы законодательства Российской Федерации о культуре от 09.10.1992 № 3612-1;
1.3. Постановление «О государственной поддержке театрального искусства в РФ» от 25.03.1999 № 329;
1.4. Постановление «Об утверждении Положения об основах хозяйственной деятельности финансирования организаций культуры и искусства » от 26.06.1995 № 609;
1.5. Бюджетный кодекс Российской Федерации от 31.07.1998 № 145-ФЗ;
1.6. Федеральный закон от 06.10.2003 № 131-ФЗ «Об общих принципах организации местного самоуправления в Российской Федерации»;
1.7. Федеральный закон от 08.05.2010 №83-ФЗ «О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учреждений»;
1.8. Закон Красноярского края от 28.06.2007 № 2-190 «О культуре»;
1.9. Устав города Назарово от 18.03.2014 № RU 243110002014001;
1.10. Постановление администрации г. Назарово от 08.09.2014 №1661-п «Об утверждении стандарта качества предоставления муниципальных услуг в сфере культуры и искусства»;
1.11. Постановление администрации г. Назарово от 29.06.2015 №1217-п «Об утверждении Порядка формирования, ведения и утверждения ведомственных перечней муниципальных услуг (работ) оказываемых (выполняемых) муниципальными учреждениями»;
1.12. Устав муниципального бюджетного учреждения культуры «Городской Дворец культуры» г. Назарово Красноярского края от 24.12.2015 № 2229-п.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</si>
  <si>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</si>
  <si>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</si>
  <si>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</si>
  <si>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2</t>
  </si>
  <si>
    <t>Информирование при личном обращении</t>
  </si>
  <si>
    <t>Специалисты учреждения во время работы в случае личного обращения получателей муниципальной услуги предоставляют необходимые разъяснения об оказываемой муниципальной услуге (работы).</t>
  </si>
  <si>
    <t>Телефонная консультация</t>
  </si>
  <si>
    <t>Специалисты учреждения во время работы учреждения в случае обращения получателей муниципальной услуги по телефону предоставляют необходимые разъяснения об оказываемой муниципальной услуге (работе).</t>
  </si>
  <si>
    <t>Информация по электронной почте</t>
  </si>
  <si>
    <t>Специалисты учреждения во время работы в случае обращения по электронной почте получателей муниципальной услуги предоставляют необходимые разъяснения об оказываемой муниципальной услуге (работе) в электронной форме</t>
  </si>
  <si>
    <t>Информация почтовым отправлением</t>
  </si>
  <si>
    <t>Специалисты учреждения во время работы в случае обращения почтовым отправлением получателей муниципальной услуги предоставляют необходимые разъяснения об оказываемой муниципальной услуге (работе) в письменной форме</t>
  </si>
  <si>
    <t>Информация у входа в здание</t>
  </si>
  <si>
    <t>У входа в учреждение размещается информация о наименовании, адресе местонахождения, режиме работы</t>
  </si>
  <si>
    <t>Информация в помещении</t>
  </si>
  <si>
    <t>В фойе учреждения располагаются информационные материалы по муниципальной услуге (работы), предоставляемой учреждением (планы, перечни, афиши, расписание).</t>
  </si>
  <si>
    <t>Информация в общественных местах</t>
  </si>
  <si>
    <t>Специалисты учреждения размещают информационные материалы по мероприятиям в общественных местах.</t>
  </si>
  <si>
    <t>Информация в СМИ</t>
  </si>
  <si>
    <t>Специалисты учреждения подают информацию на радио, телевидение, а также предоставляют в Отдел культуры администрации г. Назарово Красноярского края информационные материалы по планируемым и проведенным мероприятиям.</t>
  </si>
  <si>
    <t>Информация на сайтах в сети Интернет</t>
  </si>
  <si>
    <t>Специалисты учреждения размещают информационные материалы по мероприятиям на личных сайтах учреждений в сети Интернет (при наличии) и подают информацию на официальный сайт администрации города, а также различные городские сайты в сети Интернет.</t>
  </si>
  <si>
    <t xml:space="preserve">Часть 3. Прочие сведения о муниципальном задании </t>
  </si>
  <si>
    <t>1. Основания для досрочного прекращения выполнения муниципального задания</t>
  </si>
  <si>
    <t xml:space="preserve">1.  сокращение спроса на услугу;
2. изменение объема лимитов бюджетных ассигнований;
3. перераспределение полномочий, повлекшее за собой исключение из компетенции учреждения полномочий по оказанию муниципальной услуги;
4. исключение муниципальной услуги из ведомственного перечня муниципальных услуг;
5. ликвидация учреждения;
6. реорганизация учреждения;
7. предписание отдела Государственной пожарной службы о приостановлении деятельности учреждения на период устранения нарушений;
8. предписание Управления службы по надзору в сфере защиты прав потребителей и благополучия человека по Красноярскому краю о приостановлении деятельности учреждения на период устранения нарушений;
9. в случае возникновения непредвиденных ситуаций: наводнение, пожар, аварийное отключение света, воды, террористическая угроза;
10. иные предусмотренные правовыми актами случаи, влекущие за собой невозможность оказания муниципальной услуги, не устраняемую в краткосрочной перспективе.
</t>
  </si>
  <si>
    <t>Форма контроля</t>
  </si>
  <si>
    <t>Периодичность</t>
  </si>
  <si>
    <t>Органы , осуществляющие контроль за выполнением муниципального задания</t>
  </si>
  <si>
    <t>Внутренний контроль (осуществляет руководитель учреждения-исполнителя услуг)</t>
  </si>
  <si>
    <t xml:space="preserve">Ежемесячно </t>
  </si>
  <si>
    <t>Отдел культуры администрации г. Назарово Красноярского края</t>
  </si>
  <si>
    <t>Выездная проверка</t>
  </si>
  <si>
    <t>Ведение книги жалоб/предложений</t>
  </si>
  <si>
    <t xml:space="preserve">Ежегодно
По мере необходимости
</t>
  </si>
  <si>
    <t>Проверка Государственными органами, контролирующими безопасность выполнения муниципальной услуги</t>
  </si>
  <si>
    <t>Ежегодно</t>
  </si>
  <si>
    <t>по полугодию, ежегодно.</t>
  </si>
  <si>
    <t>5. Порядок оказания муниципальной услуги</t>
  </si>
  <si>
    <t>5.1. Нормативные правовые акты, регулирующие порядок оказания муниципальной  услуги</t>
  </si>
  <si>
    <t>5.2. Порядок информирования потенциальных потребителей муниципальной услуги:</t>
  </si>
  <si>
    <t>Доля новых (капитально возобновлённых) Культурно-массовых (иной деятельности, в результате которой сохраняются, создаются, распространяются и осваиваются культурные ценности) текущего года по сравнению с предыдущим годом</t>
  </si>
  <si>
    <t xml:space="preserve">          В срок до 14 сентября ежегодно муниципальные учреждения в Отдел культуры администрации г. Назарово Красноярского края обязаны представить показатели, характеризующие качество и (или) объем (состав) оказываемых физическим и (или) юридическим лицам соответствующих муниципальных услуг(работ), а также все необходимые материалы для формирования муниципального задания на очередной финансовый год и плановый период. Контролирующий орган имеет право запросить, по мере необходимости, дополнительную информацию о ходе выполнения муниципального задания.</t>
  </si>
  <si>
    <t xml:space="preserve"> по полугодию не позднее 10-го июля и ежегодно не позднее 15 января года, следующего за отчетным годом, муниципальные учреждения предоставляют Отделу культуры администрации г. Назарово Красноярского края отчет с приложением пояснительной записки о выполнении муниципального задания или обосновании невыполнения муниципального задания с прогнозом (фактом) достижения годовых (квартальных) значений показателей. Контролирующий орган вправе внести дополнительные показатели в форму отчета по мере возникновения необходимости</t>
  </si>
  <si>
    <t>Количество работ</t>
  </si>
  <si>
    <t xml:space="preserve">07.008.1     </t>
  </si>
  <si>
    <t>2. Порядок контроля за выполнением муниципального задания</t>
  </si>
  <si>
    <t>3. Требования к отчетности о выполнении муниципального задания</t>
  </si>
  <si>
    <t>3.1. Периодичность представления отчетов о выполнении муниципального задания</t>
  </si>
  <si>
    <t>3.2. Сроки представления отчетов о выполнении муниципального задания</t>
  </si>
  <si>
    <t>3.3. Иные требования к отчетности о выполнении муниципального задания</t>
  </si>
  <si>
    <t>4. Иная  информация, необходимая для исполнения (контроля за исполнением) муниципального задания</t>
  </si>
  <si>
    <t xml:space="preserve">По полугодию
Ежегодно
</t>
  </si>
  <si>
    <t>Внешний контроль (осуществляет Отдел культуры администрации г. Назарово Красноярского края)
- по полугодию отчет об исполнении муниципального задания
- годовой отчет об исполнении муниципального задания</t>
  </si>
  <si>
    <t>900400О.99.0.ББ67АА00000</t>
  </si>
  <si>
    <t>Жанры (формы) спектаклей (театральных постановок)</t>
  </si>
  <si>
    <t>Доля постановок спектаклей для детей в репертуаре (до возрастной категории "12+" включительно)</t>
  </si>
  <si>
    <t>Заполняемость зала</t>
  </si>
  <si>
    <t>744</t>
  </si>
  <si>
    <t>Интенсивность обновления текущего репертуара (колличество новых постановок)</t>
  </si>
  <si>
    <t>642</t>
  </si>
  <si>
    <t>Количество публичных выступлений</t>
  </si>
  <si>
    <t>792</t>
  </si>
  <si>
    <t>900400О.99.0.ББ84АА00000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</si>
  <si>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</si>
  <si>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Динамика количества мероприятий</t>
  </si>
  <si>
    <t>Динамика количества участников</t>
  </si>
  <si>
    <t>Количество проведенных мероприятий</t>
  </si>
  <si>
    <t>796</t>
  </si>
  <si>
    <t>шт.</t>
  </si>
  <si>
    <t>Кличество участников</t>
  </si>
  <si>
    <t>900400О.99.0.ББ72АА00000</t>
  </si>
  <si>
    <t>Количество участников мероприятий</t>
  </si>
  <si>
    <t>Количество прведенных мероприятий</t>
  </si>
  <si>
    <t>человеко-день</t>
  </si>
  <si>
    <t>час</t>
  </si>
  <si>
    <t>540</t>
  </si>
  <si>
    <t>356</t>
  </si>
  <si>
    <t>4. Нормативно правовые акты, устанавливающие размер платы (цену, тариф) либо порядок ее (его) установления:</t>
  </si>
  <si>
    <t>2.3.1. Показатели, характеризующие качество муниципальной услуги:</t>
  </si>
  <si>
    <t>1.3.1. Показатели, характеризующие качество работы:</t>
  </si>
  <si>
    <t>Р.04.1.0029.0010.001</t>
  </si>
  <si>
    <t>90.0</t>
  </si>
  <si>
    <t xml:space="preserve">Доля новых (капитально возобновленных) постановок </t>
  </si>
  <si>
    <t>Динамика количества новых (капитально возобновленных) постановок к предыдущему отчетному периоду</t>
  </si>
  <si>
    <t xml:space="preserve">               Организация и проведение культурно-массовых мероприятий</t>
  </si>
  <si>
    <t>Р.04.1.0051.0009.001</t>
  </si>
  <si>
    <t xml:space="preserve">Доля фактического количества проведенных мероприятий </t>
  </si>
  <si>
    <t xml:space="preserve"> Доля фактического количества участников мероприятий </t>
  </si>
  <si>
    <t xml:space="preserve">Динамика количества участников мероприятий по сравнению с предыдущим годом </t>
  </si>
  <si>
    <t>Доля населения, принявшего участие в мероприятиях</t>
  </si>
  <si>
    <t>Количество участников мероприятия</t>
  </si>
  <si>
    <t xml:space="preserve">Количество-прведенных мероприятий </t>
  </si>
  <si>
    <t>человеко-дней</t>
  </si>
  <si>
    <t>Р.04.1.0040.0001.001</t>
  </si>
  <si>
    <t>Р.04.1.0051</t>
  </si>
  <si>
    <t>Р.04.1.00
29</t>
  </si>
  <si>
    <t>90.00</t>
  </si>
  <si>
    <t>ББ67</t>
  </si>
  <si>
    <t>ББ84,                  ББ72</t>
  </si>
  <si>
    <t>-</t>
  </si>
  <si>
    <t xml:space="preserve"> население всего</t>
  </si>
  <si>
    <t xml:space="preserve">Муниципальное бюджетное учреждение культуры "Городской Дворец культуры"  г.Назарово Красноярского края </t>
  </si>
  <si>
    <t>работа бесплатная</t>
  </si>
  <si>
    <t>час.</t>
  </si>
  <si>
    <t xml:space="preserve"> Организация и проведение мероприятий</t>
  </si>
  <si>
    <t>муниципальная услуга платная</t>
  </si>
  <si>
    <t>муниципальная услуга бесплатная</t>
  </si>
  <si>
    <t xml:space="preserve">Доля клубных формирований, имеющих звания «Народный», «Образцовый», к общему количеству клубных формирований
</t>
  </si>
  <si>
    <t xml:space="preserve">Удельный вес населения, занимающегося в клубных формированиях </t>
  </si>
  <si>
    <t>количество населения</t>
  </si>
  <si>
    <t xml:space="preserve">Динамика количества участников клубных формирований к предыдущему отчетному периоду 
</t>
  </si>
  <si>
    <t xml:space="preserve">Число участников </t>
  </si>
  <si>
    <t>муниципальная работа бесплатная</t>
  </si>
  <si>
    <t>Р.04.1.0050.0001.001</t>
  </si>
  <si>
    <t>муниципальная работа платная</t>
  </si>
  <si>
    <t>Р.04.1.0040                                                     Р.04.1.0050</t>
  </si>
  <si>
    <t>Ежегодно, по мере необходимости
- мотивированные обращения руководителя учреждения
- мотивированные обращения и заявления юридических и физических лиц</t>
  </si>
  <si>
    <t>III</t>
  </si>
  <si>
    <t>90.04</t>
  </si>
  <si>
    <t>22</t>
  </si>
  <si>
    <r>
      <t xml:space="preserve"> М.П.
УТВЕРЖДЕНО:                                                                                                                                                                                                                                                                                    
                                                                                                                                                                                                                                                                                                                                      __________________/_</t>
    </r>
    <r>
      <rPr>
        <u/>
        <sz val="10"/>
        <rFont val="Times New Roman"/>
        <family val="1"/>
        <charset val="204"/>
      </rPr>
      <t>Н.Н. Гурулев</t>
    </r>
    <r>
      <rPr>
        <sz val="10"/>
        <rFont val="Times New Roman"/>
        <family val="1"/>
        <charset val="204"/>
      </rPr>
      <t>_
(подпись, ф.и.о. руководителя главного
распорядителя средств бюджета города,
в ведении которого находится  муниципальное
бюджетное учреждение (органа, деятельность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бюджетного учреждения)                                     
 «</t>
    </r>
    <r>
      <rPr>
        <u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>_»_</t>
    </r>
    <r>
      <rPr>
        <u/>
        <sz val="10"/>
        <rFont val="Times New Roman"/>
        <family val="1"/>
        <charset val="204"/>
      </rPr>
      <t>декабря</t>
    </r>
    <r>
      <rPr>
        <sz val="10"/>
        <rFont val="Times New Roman"/>
        <family val="1"/>
        <charset val="204"/>
      </rPr>
      <t xml:space="preserve">_2019  г.
</t>
    </r>
  </si>
  <si>
    <t>Код муниципальной услуги (работы)</t>
  </si>
  <si>
    <t>Код муниципальной услуги или работы</t>
  </si>
  <si>
    <t>94</t>
  </si>
  <si>
    <t>25.12.2018</t>
  </si>
  <si>
    <t>3. Нормативно правовые акты, устанавливающие размер платы (цену, тариф) либо порядок ее (его) установления:</t>
  </si>
  <si>
    <t>3.3.2. Показатели, характеризующие объем работы:</t>
  </si>
  <si>
    <r>
      <t xml:space="preserve">2020 </t>
    </r>
    <r>
      <rPr>
        <u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 xml:space="preserve">               (очередной финансовый год)</t>
    </r>
  </si>
  <si>
    <r>
      <t xml:space="preserve">2021 </t>
    </r>
    <r>
      <rPr>
        <u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 xml:space="preserve">               (1-й год планового периода)</t>
    </r>
  </si>
  <si>
    <r>
      <t xml:space="preserve">2022 </t>
    </r>
    <r>
      <rPr>
        <u/>
        <sz val="10"/>
        <rFont val="Times New Roman"/>
        <family val="1"/>
        <charset val="204"/>
      </rPr>
      <t>год</t>
    </r>
    <r>
      <rPr>
        <sz val="10"/>
        <rFont val="Times New Roman"/>
        <family val="1"/>
        <charset val="204"/>
      </rPr>
      <t xml:space="preserve">               (2-й год планового периода)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</si>
</sst>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00000"/>
    <numFmt numFmtId="166" formatCode="0.000"/>
  </numFmts>
  <fonts count="15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3" xfId="0" applyNumberFormat="1" applyFont="1" applyBorder="1" applyAlignment="1"/>
    <xf numFmtId="0" fontId="5" fillId="0" borderId="1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NumberFormat="1" applyFont="1" applyBorder="1" applyAlignment="1">
      <alignment horizontal="left"/>
    </xf>
    <xf numFmtId="0" fontId="1" fillId="2" borderId="0" xfId="0" applyFont="1" applyFill="1"/>
    <xf numFmtId="0" fontId="9" fillId="0" borderId="0" xfId="0" applyFont="1"/>
    <xf numFmtId="0" fontId="9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Fill="1" applyBorder="1" applyAlignment="1"/>
    <xf numFmtId="0" fontId="5" fillId="0" borderId="0" xfId="0" applyNumberFormat="1" applyFont="1" applyFill="1" applyBorder="1" applyAlignment="1"/>
    <xf numFmtId="165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0" fontId="3" fillId="2" borderId="0" xfId="0" applyFont="1" applyFill="1" applyBorder="1"/>
    <xf numFmtId="1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13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1" xfId="0" quotePrefix="1" applyNumberFormat="1" applyFont="1" applyFill="1" applyBorder="1" applyAlignment="1">
      <alignment horizontal="center" wrapText="1"/>
    </xf>
    <xf numFmtId="49" fontId="3" fillId="0" borderId="12" xfId="0" quotePrefix="1" applyNumberFormat="1" applyFont="1" applyFill="1" applyBorder="1" applyAlignment="1">
      <alignment horizontal="center" wrapText="1"/>
    </xf>
    <xf numFmtId="49" fontId="3" fillId="0" borderId="13" xfId="0" quotePrefix="1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0" borderId="2" xfId="0" quotePrefix="1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49" fontId="3" fillId="0" borderId="15" xfId="0" quotePrefix="1" applyNumberFormat="1" applyFont="1" applyFill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49" fontId="3" fillId="0" borderId="21" xfId="0" quotePrefix="1" applyNumberFormat="1" applyFont="1" applyFill="1" applyBorder="1" applyAlignment="1">
      <alignment horizontal="center" vertical="center" wrapText="1"/>
    </xf>
    <xf numFmtId="49" fontId="3" fillId="0" borderId="0" xfId="0" quotePrefix="1" applyNumberFormat="1" applyFont="1" applyFill="1" applyBorder="1" applyAlignment="1">
      <alignment horizontal="center" vertical="center" wrapText="1"/>
    </xf>
    <xf numFmtId="49" fontId="3" fillId="0" borderId="14" xfId="0" quotePrefix="1" applyNumberFormat="1" applyFont="1" applyFill="1" applyBorder="1" applyAlignment="1">
      <alignment horizontal="center" vertical="center" wrapText="1"/>
    </xf>
    <xf numFmtId="49" fontId="3" fillId="0" borderId="22" xfId="0" quotePrefix="1" applyNumberFormat="1" applyFont="1" applyFill="1" applyBorder="1" applyAlignment="1">
      <alignment horizontal="center" vertical="center" wrapText="1"/>
    </xf>
    <xf numFmtId="49" fontId="3" fillId="0" borderId="3" xfId="0" quotePrefix="1" applyNumberFormat="1" applyFont="1" applyFill="1" applyBorder="1" applyAlignment="1">
      <alignment horizontal="center" vertical="center" wrapText="1"/>
    </xf>
    <xf numFmtId="49" fontId="3" fillId="0" borderId="23" xfId="0" quotePrefix="1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2" xfId="0" applyNumberFormat="1" applyFont="1" applyFill="1" applyBorder="1" applyAlignment="1">
      <alignment horizontal="center" vertical="center"/>
    </xf>
    <xf numFmtId="2" fontId="12" fillId="2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1" fontId="12" fillId="2" borderId="11" xfId="0" applyNumberFormat="1" applyFont="1" applyFill="1" applyBorder="1" applyAlignment="1">
      <alignment horizontal="center" vertical="center"/>
    </xf>
    <xf numFmtId="1" fontId="12" fillId="2" borderId="12" xfId="0" applyNumberFormat="1" applyFont="1" applyFill="1" applyBorder="1" applyAlignment="1">
      <alignment horizontal="center" vertical="center"/>
    </xf>
    <xf numFmtId="1" fontId="12" fillId="2" borderId="13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left" wrapText="1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164" fontId="9" fillId="2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wrapText="1"/>
    </xf>
    <xf numFmtId="49" fontId="9" fillId="2" borderId="12" xfId="0" quotePrefix="1" applyNumberFormat="1" applyFont="1" applyFill="1" applyBorder="1" applyAlignment="1">
      <alignment horizontal="center" wrapText="1"/>
    </xf>
    <xf numFmtId="49" fontId="9" fillId="2" borderId="13" xfId="0" quotePrefix="1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quotePrefix="1" applyNumberFormat="1" applyFont="1" applyFill="1" applyBorder="1" applyAlignment="1">
      <alignment horizontal="center" wrapText="1"/>
    </xf>
    <xf numFmtId="49" fontId="9" fillId="0" borderId="13" xfId="0" quotePrefix="1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9" fillId="0" borderId="2" xfId="0" quotePrefix="1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9" fillId="2" borderId="2" xfId="0" quotePrefix="1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12" fillId="2" borderId="11" xfId="0" applyNumberFormat="1" applyFont="1" applyFill="1" applyBorder="1" applyAlignment="1">
      <alignment horizontal="center" vertical="center"/>
    </xf>
    <xf numFmtId="164" fontId="12" fillId="2" borderId="12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5" fillId="0" borderId="5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left" vertical="top" wrapText="1"/>
    </xf>
    <xf numFmtId="0" fontId="5" fillId="0" borderId="3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22" xfId="0" applyNumberFormat="1" applyFont="1" applyFill="1" applyBorder="1" applyAlignment="1">
      <alignment horizontal="center" vertical="top"/>
    </xf>
    <xf numFmtId="0" fontId="3" fillId="0" borderId="3" xfId="0" applyNumberFormat="1" applyFont="1" applyFill="1" applyBorder="1" applyAlignment="1">
      <alignment horizontal="center" vertical="top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164" fontId="12" fillId="0" borderId="11" xfId="0" applyNumberFormat="1" applyFont="1" applyFill="1" applyBorder="1" applyAlignment="1">
      <alignment horizontal="center" wrapText="1"/>
    </xf>
    <xf numFmtId="164" fontId="12" fillId="0" borderId="12" xfId="0" applyNumberFormat="1" applyFont="1" applyFill="1" applyBorder="1" applyAlignment="1">
      <alignment horizontal="center" wrapText="1"/>
    </xf>
    <xf numFmtId="164" fontId="12" fillId="0" borderId="13" xfId="0" applyNumberFormat="1" applyFont="1" applyFill="1" applyBorder="1" applyAlignment="1">
      <alignment horizontal="center" wrapText="1"/>
    </xf>
    <xf numFmtId="164" fontId="9" fillId="0" borderId="11" xfId="0" applyNumberFormat="1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4" fontId="9" fillId="0" borderId="13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3" fillId="0" borderId="2" xfId="0" applyFont="1" applyFill="1" applyBorder="1" applyAlignment="1"/>
    <xf numFmtId="0" fontId="3" fillId="0" borderId="15" xfId="0" applyFont="1" applyFill="1" applyBorder="1" applyAlignment="1"/>
    <xf numFmtId="0" fontId="3" fillId="0" borderId="1" xfId="0" applyFont="1" applyFill="1" applyBorder="1" applyAlignment="1"/>
    <xf numFmtId="0" fontId="3" fillId="0" borderId="22" xfId="0" applyFont="1" applyFill="1" applyBorder="1" applyAlignment="1"/>
    <xf numFmtId="0" fontId="3" fillId="0" borderId="3" xfId="0" applyFont="1" applyFill="1" applyBorder="1" applyAlignment="1"/>
    <xf numFmtId="0" fontId="3" fillId="0" borderId="23" xfId="0" applyFont="1" applyFill="1" applyBorder="1" applyAlignment="1"/>
    <xf numFmtId="0" fontId="0" fillId="0" borderId="22" xfId="0" applyBorder="1" applyAlignment="1"/>
    <xf numFmtId="0" fontId="0" fillId="0" borderId="3" xfId="0" applyBorder="1" applyAlignment="1"/>
    <xf numFmtId="0" fontId="0" fillId="0" borderId="23" xfId="0" applyBorder="1" applyAlignment="1"/>
    <xf numFmtId="0" fontId="3" fillId="0" borderId="2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0" borderId="12" xfId="0" applyNumberFormat="1" applyFont="1" applyBorder="1" applyAlignment="1">
      <alignment horizontal="center" vertical="center"/>
    </xf>
    <xf numFmtId="49" fontId="3" fillId="2" borderId="22" xfId="0" quotePrefix="1" applyNumberFormat="1" applyFont="1" applyFill="1" applyBorder="1" applyAlignment="1">
      <alignment horizontal="center" wrapText="1"/>
    </xf>
    <xf numFmtId="49" fontId="3" fillId="2" borderId="3" xfId="0" quotePrefix="1" applyNumberFormat="1" applyFont="1" applyFill="1" applyBorder="1" applyAlignment="1">
      <alignment horizontal="center" wrapText="1"/>
    </xf>
    <xf numFmtId="49" fontId="3" fillId="2" borderId="23" xfId="0" quotePrefix="1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2" xfId="0" applyFont="1" applyFill="1" applyBorder="1" applyAlignment="1"/>
    <xf numFmtId="0" fontId="3" fillId="2" borderId="3" xfId="0" applyFont="1" applyFill="1" applyBorder="1" applyAlignment="1"/>
    <xf numFmtId="0" fontId="3" fillId="2" borderId="23" xfId="0" applyFont="1" applyFill="1" applyBorder="1" applyAlignment="1"/>
    <xf numFmtId="0" fontId="3" fillId="2" borderId="2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left" wrapText="1"/>
    </xf>
    <xf numFmtId="2" fontId="3" fillId="2" borderId="11" xfId="0" applyNumberFormat="1" applyFont="1" applyFill="1" applyBorder="1" applyAlignment="1">
      <alignment horizontal="center" wrapText="1"/>
    </xf>
    <xf numFmtId="2" fontId="3" fillId="2" borderId="12" xfId="0" applyNumberFormat="1" applyFont="1" applyFill="1" applyBorder="1" applyAlignment="1">
      <alignment horizontal="center" wrapText="1"/>
    </xf>
    <xf numFmtId="2" fontId="3" fillId="2" borderId="13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vertical="center" wrapText="1"/>
    </xf>
    <xf numFmtId="49" fontId="3" fillId="2" borderId="22" xfId="0" applyNumberFormat="1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9" fontId="3" fillId="2" borderId="23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9" fontId="3" fillId="2" borderId="12" xfId="0" applyNumberFormat="1" applyFont="1" applyFill="1" applyBorder="1" applyAlignment="1">
      <alignment horizontal="left"/>
    </xf>
    <xf numFmtId="49" fontId="3" fillId="2" borderId="15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left" vertical="top" wrapText="1"/>
    </xf>
    <xf numFmtId="0" fontId="5" fillId="0" borderId="3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top"/>
    </xf>
    <xf numFmtId="0" fontId="3" fillId="2" borderId="12" xfId="0" applyNumberFormat="1" applyFont="1" applyFill="1" applyBorder="1" applyAlignment="1">
      <alignment horizontal="center" vertical="top"/>
    </xf>
    <xf numFmtId="0" fontId="3" fillId="2" borderId="13" xfId="0" applyNumberFormat="1" applyFont="1" applyFill="1" applyBorder="1" applyAlignment="1">
      <alignment horizontal="center" vertical="top"/>
    </xf>
    <xf numFmtId="49" fontId="3" fillId="2" borderId="10" xfId="0" quotePrefix="1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1" fontId="3" fillId="2" borderId="11" xfId="0" applyNumberFormat="1" applyFont="1" applyFill="1" applyBorder="1" applyAlignment="1">
      <alignment horizontal="center" wrapText="1"/>
    </xf>
    <xf numFmtId="1" fontId="3" fillId="2" borderId="12" xfId="0" applyNumberFormat="1" applyFont="1" applyFill="1" applyBorder="1" applyAlignment="1">
      <alignment horizontal="center" wrapText="1"/>
    </xf>
    <xf numFmtId="1" fontId="3" fillId="2" borderId="13" xfId="0" applyNumberFormat="1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3" xfId="0" applyFont="1" applyFill="1" applyBorder="1" applyAlignment="1">
      <alignment horizontal="center" vertical="top" wrapText="1"/>
    </xf>
    <xf numFmtId="49" fontId="3" fillId="2" borderId="2" xfId="0" quotePrefix="1" applyNumberFormat="1" applyFont="1" applyFill="1" applyBorder="1" applyAlignment="1">
      <alignment wrapText="1"/>
    </xf>
    <xf numFmtId="49" fontId="3" fillId="2" borderId="15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3" fillId="2" borderId="2" xfId="0" applyFont="1" applyFill="1" applyBorder="1" applyAlignment="1"/>
    <xf numFmtId="0" fontId="3" fillId="2" borderId="15" xfId="0" applyFont="1" applyFill="1" applyBorder="1" applyAlignment="1"/>
    <xf numFmtId="0" fontId="3" fillId="2" borderId="1" xfId="0" applyFont="1" applyFill="1" applyBorder="1" applyAlignment="1"/>
    <xf numFmtId="0" fontId="0" fillId="2" borderId="22" xfId="0" applyFill="1" applyBorder="1" applyAlignment="1"/>
    <xf numFmtId="0" fontId="0" fillId="2" borderId="3" xfId="0" applyFill="1" applyBorder="1" applyAlignment="1"/>
    <xf numFmtId="0" fontId="0" fillId="2" borderId="23" xfId="0" applyFill="1" applyBorder="1" applyAlignment="1"/>
    <xf numFmtId="164" fontId="3" fillId="2" borderId="11" xfId="0" applyNumberFormat="1" applyFont="1" applyFill="1" applyBorder="1" applyAlignment="1">
      <alignment horizontal="center" wrapText="1"/>
    </xf>
    <xf numFmtId="164" fontId="3" fillId="2" borderId="12" xfId="0" applyNumberFormat="1" applyFont="1" applyFill="1" applyBorder="1" applyAlignment="1">
      <alignment horizontal="center" wrapText="1"/>
    </xf>
    <xf numFmtId="164" fontId="3" fillId="2" borderId="13" xfId="0" applyNumberFormat="1" applyFont="1" applyFill="1" applyBorder="1" applyAlignment="1">
      <alignment horizontal="center" wrapText="1"/>
    </xf>
    <xf numFmtId="166" fontId="3" fillId="2" borderId="11" xfId="0" applyNumberFormat="1" applyFont="1" applyFill="1" applyBorder="1" applyAlignment="1">
      <alignment horizontal="center" wrapText="1"/>
    </xf>
    <xf numFmtId="166" fontId="3" fillId="2" borderId="12" xfId="0" applyNumberFormat="1" applyFont="1" applyFill="1" applyBorder="1" applyAlignment="1">
      <alignment horizontal="center" wrapText="1"/>
    </xf>
    <xf numFmtId="166" fontId="3" fillId="2" borderId="13" xfId="0" applyNumberFormat="1" applyFont="1" applyFill="1" applyBorder="1" applyAlignment="1">
      <alignment horizont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wrapText="1"/>
    </xf>
    <xf numFmtId="164" fontId="12" fillId="2" borderId="12" xfId="0" applyNumberFormat="1" applyFont="1" applyFill="1" applyBorder="1" applyAlignment="1">
      <alignment horizontal="center" wrapText="1"/>
    </xf>
    <xf numFmtId="164" fontId="12" fillId="2" borderId="13" xfId="0" applyNumberFormat="1" applyFont="1" applyFill="1" applyBorder="1" applyAlignment="1">
      <alignment horizontal="center" wrapText="1"/>
    </xf>
    <xf numFmtId="0" fontId="3" fillId="2" borderId="12" xfId="0" applyNumberFormat="1" applyFont="1" applyFill="1" applyBorder="1" applyAlignment="1">
      <alignment vertical="top"/>
    </xf>
    <xf numFmtId="0" fontId="3" fillId="2" borderId="13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wrapText="1"/>
    </xf>
    <xf numFmtId="49" fontId="3" fillId="2" borderId="12" xfId="0" applyNumberFormat="1" applyFont="1" applyFill="1" applyBorder="1" applyAlignment="1">
      <alignment wrapText="1"/>
    </xf>
    <xf numFmtId="49" fontId="3" fillId="2" borderId="13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2" borderId="10" xfId="0" applyFont="1" applyFill="1" applyBorder="1"/>
    <xf numFmtId="1" fontId="3" fillId="2" borderId="11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14" fillId="2" borderId="12" xfId="0" applyNumberFormat="1" applyFont="1" applyFill="1" applyBorder="1" applyAlignment="1">
      <alignment horizontal="center" vertical="center"/>
    </xf>
    <xf numFmtId="0" fontId="14" fillId="2" borderId="13" xfId="0" applyNumberFormat="1" applyFont="1" applyFill="1" applyBorder="1" applyAlignment="1">
      <alignment horizontal="center" vertical="center"/>
    </xf>
    <xf numFmtId="0" fontId="14" fillId="2" borderId="12" xfId="0" applyNumberFormat="1" applyFont="1" applyFill="1" applyBorder="1" applyAlignment="1">
      <alignment vertical="center"/>
    </xf>
    <xf numFmtId="0" fontId="14" fillId="2" borderId="13" xfId="0" applyNumberFormat="1" applyFont="1" applyFill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78"/>
  <sheetViews>
    <sheetView view="pageBreakPreview" topLeftCell="A139" zoomScale="80" zoomScaleNormal="80" zoomScaleSheetLayoutView="80" workbookViewId="0">
      <selection activeCell="EB142" sqref="EB142:FE147"/>
    </sheetView>
  </sheetViews>
  <sheetFormatPr defaultColWidth="0.85546875" defaultRowHeight="12" customHeight="1" x14ac:dyDescent="0.25"/>
  <cols>
    <col min="1" max="21" width="0.85546875" style="1"/>
    <col min="22" max="22" width="5.5703125" style="1" customWidth="1"/>
    <col min="23" max="23" width="3.28515625" style="1" customWidth="1"/>
    <col min="24" max="28" width="0.85546875" style="1"/>
    <col min="29" max="29" width="3.42578125" style="1" customWidth="1"/>
    <col min="30" max="72" width="0.85546875" style="1"/>
    <col min="73" max="73" width="5.140625" style="1" customWidth="1"/>
    <col min="74" max="81" width="0.85546875" style="1"/>
    <col min="82" max="82" width="4.28515625" style="1" customWidth="1"/>
    <col min="83" max="89" width="0.85546875" style="1"/>
    <col min="90" max="90" width="2.140625" style="1" customWidth="1"/>
    <col min="91" max="99" width="0.85546875" style="1"/>
    <col min="100" max="100" width="5.28515625" style="1" customWidth="1"/>
    <col min="101" max="150" width="0.85546875" style="1"/>
    <col min="151" max="151" width="4" style="1" bestFit="1" customWidth="1"/>
    <col min="152" max="16384" width="0.85546875" style="1"/>
  </cols>
  <sheetData>
    <row r="1" spans="1:161" s="10" customFormat="1" ht="30" customHeight="1" x14ac:dyDescent="0.2">
      <c r="A1" s="407" t="s">
        <v>287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  <c r="AW1" s="408"/>
      <c r="AX1" s="408"/>
      <c r="AY1" s="408"/>
      <c r="AZ1" s="408"/>
      <c r="BA1" s="408"/>
      <c r="BB1" s="408"/>
      <c r="BC1" s="408"/>
      <c r="BD1" s="408"/>
      <c r="BE1" s="408"/>
      <c r="BF1" s="408"/>
      <c r="BG1" s="408"/>
      <c r="BH1" s="408"/>
      <c r="BI1" s="408"/>
      <c r="BJ1" s="408"/>
      <c r="BK1" s="408"/>
      <c r="BL1" s="408"/>
      <c r="BM1" s="408"/>
      <c r="BN1" s="408"/>
      <c r="BO1" s="408"/>
      <c r="BP1" s="408"/>
      <c r="BQ1" s="408"/>
      <c r="BR1" s="408"/>
      <c r="BS1" s="408"/>
      <c r="BT1" s="408"/>
      <c r="BU1" s="408"/>
      <c r="BV1" s="408"/>
      <c r="BW1" s="408"/>
      <c r="BX1" s="408"/>
      <c r="BY1" s="408"/>
      <c r="BZ1" s="408"/>
      <c r="CA1" s="408"/>
      <c r="CB1" s="408"/>
      <c r="CC1" s="408"/>
      <c r="CD1" s="408"/>
      <c r="CE1" s="408"/>
      <c r="CF1" s="408"/>
      <c r="CG1" s="408"/>
      <c r="CH1" s="408"/>
      <c r="CI1" s="408"/>
      <c r="CJ1" s="408"/>
      <c r="CK1" s="408"/>
      <c r="CL1" s="408"/>
      <c r="CM1" s="408"/>
      <c r="CN1" s="408"/>
      <c r="CO1" s="408"/>
      <c r="CP1" s="408"/>
      <c r="CQ1" s="408"/>
      <c r="CR1" s="408"/>
      <c r="CS1" s="408"/>
      <c r="CT1" s="408"/>
      <c r="CU1" s="408"/>
      <c r="CV1" s="408"/>
      <c r="CW1" s="408"/>
      <c r="CX1" s="408"/>
      <c r="CY1" s="408"/>
      <c r="CZ1" s="408"/>
      <c r="DA1" s="408"/>
      <c r="DB1" s="408"/>
      <c r="DC1" s="408"/>
      <c r="DD1" s="408"/>
      <c r="DE1" s="408"/>
      <c r="DF1" s="408"/>
      <c r="DG1" s="408"/>
      <c r="DH1" s="408"/>
      <c r="DI1" s="408"/>
      <c r="DJ1" s="408"/>
      <c r="DK1" s="408"/>
      <c r="DL1" s="408"/>
      <c r="DM1" s="408"/>
      <c r="DN1" s="408"/>
      <c r="DO1" s="408"/>
      <c r="DP1" s="408"/>
      <c r="DQ1" s="408"/>
      <c r="DR1" s="408"/>
      <c r="DS1" s="408"/>
      <c r="DT1" s="408"/>
      <c r="DU1" s="408"/>
      <c r="DV1" s="408"/>
      <c r="DW1" s="408"/>
      <c r="DX1" s="408"/>
      <c r="DY1" s="408"/>
      <c r="DZ1" s="408"/>
      <c r="EA1" s="408"/>
      <c r="EB1" s="408"/>
      <c r="EC1" s="408"/>
      <c r="ED1" s="408"/>
      <c r="EE1" s="408"/>
      <c r="EF1" s="408"/>
      <c r="EG1" s="408"/>
      <c r="EH1" s="408"/>
      <c r="EI1" s="408"/>
      <c r="EJ1" s="408"/>
      <c r="EK1" s="408"/>
      <c r="EL1" s="408"/>
      <c r="EM1" s="408"/>
      <c r="EN1" s="408"/>
      <c r="EO1" s="408"/>
      <c r="EP1" s="408"/>
      <c r="EQ1" s="408"/>
      <c r="ER1" s="408"/>
      <c r="ES1" s="408"/>
      <c r="ET1" s="408"/>
      <c r="EU1" s="408"/>
      <c r="EV1" s="408"/>
      <c r="EW1" s="408"/>
      <c r="EX1" s="408"/>
      <c r="EY1" s="408"/>
      <c r="EZ1" s="408"/>
      <c r="FA1" s="408"/>
      <c r="FB1" s="408"/>
      <c r="FC1" s="408"/>
      <c r="FD1" s="408"/>
      <c r="FE1" s="408"/>
    </row>
    <row r="2" spans="1:161" s="10" customFormat="1" ht="12.75" x14ac:dyDescent="0.2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408"/>
      <c r="AN2" s="408"/>
      <c r="AO2" s="408"/>
      <c r="AP2" s="408"/>
      <c r="AQ2" s="408"/>
      <c r="AR2" s="408"/>
      <c r="AS2" s="408"/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8"/>
      <c r="BH2" s="408"/>
      <c r="BI2" s="408"/>
      <c r="BJ2" s="408"/>
      <c r="BK2" s="408"/>
      <c r="BL2" s="408"/>
      <c r="BM2" s="408"/>
      <c r="BN2" s="408"/>
      <c r="BO2" s="408"/>
      <c r="BP2" s="408"/>
      <c r="BQ2" s="408"/>
      <c r="BR2" s="408"/>
      <c r="BS2" s="408"/>
      <c r="BT2" s="408"/>
      <c r="BU2" s="408"/>
      <c r="BV2" s="408"/>
      <c r="BW2" s="408"/>
      <c r="BX2" s="408"/>
      <c r="BY2" s="408"/>
      <c r="BZ2" s="408"/>
      <c r="CA2" s="408"/>
      <c r="CB2" s="408"/>
      <c r="CC2" s="408"/>
      <c r="CD2" s="408"/>
      <c r="CE2" s="408"/>
      <c r="CF2" s="408"/>
      <c r="CG2" s="408"/>
      <c r="CH2" s="408"/>
      <c r="CI2" s="408"/>
      <c r="CJ2" s="408"/>
      <c r="CK2" s="408"/>
      <c r="CL2" s="408"/>
      <c r="CM2" s="408"/>
      <c r="CN2" s="408"/>
      <c r="CO2" s="408"/>
      <c r="CP2" s="408"/>
      <c r="CQ2" s="408"/>
      <c r="CR2" s="408"/>
      <c r="CS2" s="408"/>
      <c r="CT2" s="408"/>
      <c r="CU2" s="408"/>
      <c r="CV2" s="408"/>
      <c r="CW2" s="408"/>
      <c r="CX2" s="408"/>
      <c r="CY2" s="408"/>
      <c r="CZ2" s="408"/>
      <c r="DA2" s="408"/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  <c r="DQ2" s="408"/>
      <c r="DR2" s="408"/>
      <c r="DS2" s="408"/>
      <c r="DT2" s="408"/>
      <c r="DU2" s="408"/>
      <c r="DV2" s="408"/>
      <c r="DW2" s="408"/>
      <c r="DX2" s="408"/>
      <c r="DY2" s="408"/>
      <c r="DZ2" s="408"/>
      <c r="EA2" s="408"/>
      <c r="EB2" s="408"/>
      <c r="EC2" s="408"/>
      <c r="ED2" s="408"/>
      <c r="EE2" s="408"/>
      <c r="EF2" s="408"/>
      <c r="EG2" s="408"/>
      <c r="EH2" s="408"/>
      <c r="EI2" s="408"/>
      <c r="EJ2" s="408"/>
      <c r="EK2" s="408"/>
      <c r="EL2" s="408"/>
      <c r="EM2" s="408"/>
      <c r="EN2" s="408"/>
      <c r="EO2" s="408"/>
      <c r="EP2" s="408"/>
      <c r="EQ2" s="408"/>
      <c r="ER2" s="408"/>
      <c r="ES2" s="408"/>
      <c r="ET2" s="408"/>
      <c r="EU2" s="408"/>
      <c r="EV2" s="408"/>
      <c r="EW2" s="408"/>
      <c r="EX2" s="408"/>
      <c r="EY2" s="408"/>
      <c r="EZ2" s="408"/>
      <c r="FA2" s="408"/>
      <c r="FB2" s="408"/>
      <c r="FC2" s="408"/>
      <c r="FD2" s="408"/>
      <c r="FE2" s="408"/>
    </row>
    <row r="3" spans="1:161" s="10" customFormat="1" ht="12.75" x14ac:dyDescent="0.2">
      <c r="A3" s="408"/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408"/>
      <c r="AQ3" s="408"/>
      <c r="AR3" s="408"/>
      <c r="AS3" s="408"/>
      <c r="AT3" s="408"/>
      <c r="AU3" s="408"/>
      <c r="AV3" s="408"/>
      <c r="AW3" s="408"/>
      <c r="AX3" s="408"/>
      <c r="AY3" s="408"/>
      <c r="AZ3" s="408"/>
      <c r="BA3" s="408"/>
      <c r="BB3" s="408"/>
      <c r="BC3" s="408"/>
      <c r="BD3" s="408"/>
      <c r="BE3" s="408"/>
      <c r="BF3" s="408"/>
      <c r="BG3" s="408"/>
      <c r="BH3" s="408"/>
      <c r="BI3" s="408"/>
      <c r="BJ3" s="408"/>
      <c r="BK3" s="408"/>
      <c r="BL3" s="408"/>
      <c r="BM3" s="408"/>
      <c r="BN3" s="408"/>
      <c r="BO3" s="408"/>
      <c r="BP3" s="408"/>
      <c r="BQ3" s="408"/>
      <c r="BR3" s="408"/>
      <c r="BS3" s="408"/>
      <c r="BT3" s="408"/>
      <c r="BU3" s="408"/>
      <c r="BV3" s="408"/>
      <c r="BW3" s="408"/>
      <c r="BX3" s="408"/>
      <c r="BY3" s="408"/>
      <c r="BZ3" s="408"/>
      <c r="CA3" s="408"/>
      <c r="CB3" s="408"/>
      <c r="CC3" s="408"/>
      <c r="CD3" s="408"/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8"/>
      <c r="CR3" s="408"/>
      <c r="CS3" s="408"/>
      <c r="CT3" s="408"/>
      <c r="CU3" s="408"/>
      <c r="CV3" s="408"/>
      <c r="CW3" s="408"/>
      <c r="CX3" s="408"/>
      <c r="CY3" s="408"/>
      <c r="CZ3" s="408"/>
      <c r="DA3" s="408"/>
      <c r="DB3" s="408"/>
      <c r="DC3" s="408"/>
      <c r="DD3" s="408"/>
      <c r="DE3" s="408"/>
      <c r="DF3" s="408"/>
      <c r="DG3" s="408"/>
      <c r="DH3" s="408"/>
      <c r="DI3" s="408"/>
      <c r="DJ3" s="408"/>
      <c r="DK3" s="408"/>
      <c r="DL3" s="408"/>
      <c r="DM3" s="408"/>
      <c r="DN3" s="408"/>
      <c r="DO3" s="408"/>
      <c r="DP3" s="408"/>
      <c r="DQ3" s="408"/>
      <c r="DR3" s="408"/>
      <c r="DS3" s="408"/>
      <c r="DT3" s="408"/>
      <c r="DU3" s="408"/>
      <c r="DV3" s="408"/>
      <c r="DW3" s="408"/>
      <c r="DX3" s="408"/>
      <c r="DY3" s="408"/>
      <c r="DZ3" s="408"/>
      <c r="EA3" s="408"/>
      <c r="EB3" s="408"/>
      <c r="EC3" s="408"/>
      <c r="ED3" s="408"/>
      <c r="EE3" s="408"/>
      <c r="EF3" s="408"/>
      <c r="EG3" s="408"/>
      <c r="EH3" s="408"/>
      <c r="EI3" s="408"/>
      <c r="EJ3" s="408"/>
      <c r="EK3" s="408"/>
      <c r="EL3" s="408"/>
      <c r="EM3" s="408"/>
      <c r="EN3" s="408"/>
      <c r="EO3" s="408"/>
      <c r="EP3" s="408"/>
      <c r="EQ3" s="408"/>
      <c r="ER3" s="408"/>
      <c r="ES3" s="408"/>
      <c r="ET3" s="408"/>
      <c r="EU3" s="408"/>
      <c r="EV3" s="408"/>
      <c r="EW3" s="408"/>
      <c r="EX3" s="408"/>
      <c r="EY3" s="408"/>
      <c r="EZ3" s="408"/>
      <c r="FA3" s="408"/>
      <c r="FB3" s="408"/>
      <c r="FC3" s="408"/>
      <c r="FD3" s="408"/>
      <c r="FE3" s="408"/>
    </row>
    <row r="4" spans="1:161" s="10" customFormat="1" ht="12.75" x14ac:dyDescent="0.2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8"/>
      <c r="CV4" s="408"/>
      <c r="CW4" s="408"/>
      <c r="CX4" s="408"/>
      <c r="CY4" s="408"/>
      <c r="CZ4" s="408"/>
      <c r="DA4" s="408"/>
      <c r="DB4" s="408"/>
      <c r="DC4" s="408"/>
      <c r="DD4" s="408"/>
      <c r="DE4" s="408"/>
      <c r="DF4" s="408"/>
      <c r="DG4" s="408"/>
      <c r="DH4" s="408"/>
      <c r="DI4" s="408"/>
      <c r="DJ4" s="408"/>
      <c r="DK4" s="408"/>
      <c r="DL4" s="408"/>
      <c r="DM4" s="408"/>
      <c r="DN4" s="408"/>
      <c r="DO4" s="408"/>
      <c r="DP4" s="408"/>
      <c r="DQ4" s="408"/>
      <c r="DR4" s="408"/>
      <c r="DS4" s="408"/>
      <c r="DT4" s="408"/>
      <c r="DU4" s="408"/>
      <c r="DV4" s="408"/>
      <c r="DW4" s="408"/>
      <c r="DX4" s="408"/>
      <c r="DY4" s="408"/>
      <c r="DZ4" s="408"/>
      <c r="EA4" s="408"/>
      <c r="EB4" s="408"/>
      <c r="EC4" s="408"/>
      <c r="ED4" s="408"/>
      <c r="EE4" s="408"/>
      <c r="EF4" s="408"/>
      <c r="EG4" s="408"/>
      <c r="EH4" s="408"/>
      <c r="EI4" s="408"/>
      <c r="EJ4" s="408"/>
      <c r="EK4" s="408"/>
      <c r="EL4" s="408"/>
      <c r="EM4" s="408"/>
      <c r="EN4" s="408"/>
      <c r="EO4" s="408"/>
      <c r="EP4" s="408"/>
      <c r="EQ4" s="408"/>
      <c r="ER4" s="408"/>
      <c r="ES4" s="408"/>
      <c r="ET4" s="408"/>
      <c r="EU4" s="408"/>
      <c r="EV4" s="408"/>
      <c r="EW4" s="408"/>
      <c r="EX4" s="408"/>
      <c r="EY4" s="408"/>
      <c r="EZ4" s="408"/>
      <c r="FA4" s="408"/>
      <c r="FB4" s="408"/>
      <c r="FC4" s="408"/>
      <c r="FD4" s="408"/>
      <c r="FE4" s="408"/>
    </row>
    <row r="5" spans="1:161" s="10" customFormat="1" ht="12.75" x14ac:dyDescent="0.2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8"/>
      <c r="BL5" s="408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8"/>
      <c r="CA5" s="408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8"/>
      <c r="CP5" s="408"/>
      <c r="CQ5" s="408"/>
      <c r="CR5" s="408"/>
      <c r="CS5" s="408"/>
      <c r="CT5" s="408"/>
      <c r="CU5" s="408"/>
      <c r="CV5" s="408"/>
      <c r="CW5" s="408"/>
      <c r="CX5" s="408"/>
      <c r="CY5" s="408"/>
      <c r="CZ5" s="408"/>
      <c r="DA5" s="408"/>
      <c r="DB5" s="408"/>
      <c r="DC5" s="408"/>
      <c r="DD5" s="408"/>
      <c r="DE5" s="408"/>
      <c r="DF5" s="408"/>
      <c r="DG5" s="408"/>
      <c r="DH5" s="408"/>
      <c r="DI5" s="408"/>
      <c r="DJ5" s="408"/>
      <c r="DK5" s="408"/>
      <c r="DL5" s="408"/>
      <c r="DM5" s="408"/>
      <c r="DN5" s="408"/>
      <c r="DO5" s="408"/>
      <c r="DP5" s="408"/>
      <c r="DQ5" s="408"/>
      <c r="DR5" s="408"/>
      <c r="DS5" s="408"/>
      <c r="DT5" s="408"/>
      <c r="DU5" s="408"/>
      <c r="DV5" s="408"/>
      <c r="DW5" s="408"/>
      <c r="DX5" s="408"/>
      <c r="DY5" s="408"/>
      <c r="DZ5" s="408"/>
      <c r="EA5" s="408"/>
      <c r="EB5" s="408"/>
      <c r="EC5" s="408"/>
      <c r="ED5" s="408"/>
      <c r="EE5" s="408"/>
      <c r="EF5" s="408"/>
      <c r="EG5" s="408"/>
      <c r="EH5" s="408"/>
      <c r="EI5" s="408"/>
      <c r="EJ5" s="408"/>
      <c r="EK5" s="408"/>
      <c r="EL5" s="408"/>
      <c r="EM5" s="408"/>
      <c r="EN5" s="408"/>
      <c r="EO5" s="408"/>
      <c r="EP5" s="408"/>
      <c r="EQ5" s="408"/>
      <c r="ER5" s="408"/>
      <c r="ES5" s="408"/>
      <c r="ET5" s="408"/>
      <c r="EU5" s="408"/>
      <c r="EV5" s="408"/>
      <c r="EW5" s="408"/>
      <c r="EX5" s="408"/>
      <c r="EY5" s="408"/>
      <c r="EZ5" s="408"/>
      <c r="FA5" s="408"/>
      <c r="FB5" s="408"/>
      <c r="FC5" s="408"/>
      <c r="FD5" s="408"/>
      <c r="FE5" s="408"/>
    </row>
    <row r="6" spans="1:161" s="10" customFormat="1" ht="12.75" x14ac:dyDescent="0.2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8"/>
      <c r="BL6" s="408"/>
      <c r="BM6" s="408"/>
      <c r="BN6" s="408"/>
      <c r="BO6" s="408"/>
      <c r="BP6" s="408"/>
      <c r="BQ6" s="408"/>
      <c r="BR6" s="408"/>
      <c r="BS6" s="408"/>
      <c r="BT6" s="408"/>
      <c r="BU6" s="408"/>
      <c r="BV6" s="408"/>
      <c r="BW6" s="408"/>
      <c r="BX6" s="408"/>
      <c r="BY6" s="408"/>
      <c r="BZ6" s="408"/>
      <c r="CA6" s="408"/>
      <c r="CB6" s="408"/>
      <c r="CC6" s="408"/>
      <c r="CD6" s="408"/>
      <c r="CE6" s="408"/>
      <c r="CF6" s="408"/>
      <c r="CG6" s="408"/>
      <c r="CH6" s="408"/>
      <c r="CI6" s="408"/>
      <c r="CJ6" s="408"/>
      <c r="CK6" s="408"/>
      <c r="CL6" s="408"/>
      <c r="CM6" s="408"/>
      <c r="CN6" s="408"/>
      <c r="CO6" s="408"/>
      <c r="CP6" s="408"/>
      <c r="CQ6" s="408"/>
      <c r="CR6" s="408"/>
      <c r="CS6" s="408"/>
      <c r="CT6" s="408"/>
      <c r="CU6" s="408"/>
      <c r="CV6" s="408"/>
      <c r="CW6" s="408"/>
      <c r="CX6" s="408"/>
      <c r="CY6" s="408"/>
      <c r="CZ6" s="408"/>
      <c r="DA6" s="408"/>
      <c r="DB6" s="408"/>
      <c r="DC6" s="408"/>
      <c r="DD6" s="408"/>
      <c r="DE6" s="408"/>
      <c r="DF6" s="408"/>
      <c r="DG6" s="408"/>
      <c r="DH6" s="408"/>
      <c r="DI6" s="408"/>
      <c r="DJ6" s="408"/>
      <c r="DK6" s="408"/>
      <c r="DL6" s="408"/>
      <c r="DM6" s="408"/>
      <c r="DN6" s="408"/>
      <c r="DO6" s="408"/>
      <c r="DP6" s="408"/>
      <c r="DQ6" s="408"/>
      <c r="DR6" s="408"/>
      <c r="DS6" s="408"/>
      <c r="DT6" s="408"/>
      <c r="DU6" s="408"/>
      <c r="DV6" s="408"/>
      <c r="DW6" s="408"/>
      <c r="DX6" s="408"/>
      <c r="DY6" s="408"/>
      <c r="DZ6" s="408"/>
      <c r="EA6" s="408"/>
      <c r="EB6" s="408"/>
      <c r="EC6" s="408"/>
      <c r="ED6" s="408"/>
      <c r="EE6" s="408"/>
      <c r="EF6" s="408"/>
      <c r="EG6" s="408"/>
      <c r="EH6" s="408"/>
      <c r="EI6" s="408"/>
      <c r="EJ6" s="408"/>
      <c r="EK6" s="408"/>
      <c r="EL6" s="408"/>
      <c r="EM6" s="408"/>
      <c r="EN6" s="408"/>
      <c r="EO6" s="408"/>
      <c r="EP6" s="408"/>
      <c r="EQ6" s="408"/>
      <c r="ER6" s="408"/>
      <c r="ES6" s="408"/>
      <c r="ET6" s="408"/>
      <c r="EU6" s="408"/>
      <c r="EV6" s="408"/>
      <c r="EW6" s="408"/>
      <c r="EX6" s="408"/>
      <c r="EY6" s="408"/>
      <c r="EZ6" s="408"/>
      <c r="FA6" s="408"/>
      <c r="FB6" s="408"/>
      <c r="FC6" s="408"/>
      <c r="FD6" s="408"/>
      <c r="FE6" s="408"/>
    </row>
    <row r="7" spans="1:161" ht="13.5" customHeight="1" x14ac:dyDescent="0.25">
      <c r="A7" s="408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8"/>
      <c r="DP7" s="408"/>
      <c r="DQ7" s="408"/>
      <c r="DR7" s="408"/>
      <c r="DS7" s="408"/>
      <c r="DT7" s="408"/>
      <c r="DU7" s="408"/>
      <c r="DV7" s="408"/>
      <c r="DW7" s="408"/>
      <c r="DX7" s="408"/>
      <c r="DY7" s="408"/>
      <c r="DZ7" s="408"/>
      <c r="EA7" s="408"/>
      <c r="EB7" s="408"/>
      <c r="EC7" s="408"/>
      <c r="ED7" s="408"/>
      <c r="EE7" s="408"/>
      <c r="EF7" s="408"/>
      <c r="EG7" s="408"/>
      <c r="EH7" s="408"/>
      <c r="EI7" s="408"/>
      <c r="EJ7" s="408"/>
      <c r="EK7" s="408"/>
      <c r="EL7" s="408"/>
      <c r="EM7" s="408"/>
      <c r="EN7" s="408"/>
      <c r="EO7" s="408"/>
      <c r="EP7" s="408"/>
      <c r="EQ7" s="408"/>
      <c r="ER7" s="408"/>
      <c r="ES7" s="408"/>
      <c r="ET7" s="408"/>
      <c r="EU7" s="408"/>
      <c r="EV7" s="408"/>
      <c r="EW7" s="408"/>
      <c r="EX7" s="408"/>
      <c r="EY7" s="408"/>
      <c r="EZ7" s="408"/>
      <c r="FA7" s="408"/>
      <c r="FB7" s="408"/>
      <c r="FC7" s="408"/>
      <c r="FD7" s="408"/>
      <c r="FE7" s="408"/>
    </row>
    <row r="8" spans="1:161" ht="13.5" customHeight="1" x14ac:dyDescent="0.25">
      <c r="A8" s="408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8"/>
      <c r="DG8" s="408"/>
      <c r="DH8" s="408"/>
      <c r="DI8" s="408"/>
      <c r="DJ8" s="408"/>
      <c r="DK8" s="408"/>
      <c r="DL8" s="408"/>
      <c r="DM8" s="408"/>
      <c r="DN8" s="408"/>
      <c r="DO8" s="408"/>
      <c r="DP8" s="408"/>
      <c r="DQ8" s="408"/>
      <c r="DR8" s="408"/>
      <c r="DS8" s="408"/>
      <c r="DT8" s="408"/>
      <c r="DU8" s="408"/>
      <c r="DV8" s="408"/>
      <c r="DW8" s="408"/>
      <c r="DX8" s="408"/>
      <c r="DY8" s="408"/>
      <c r="DZ8" s="408"/>
      <c r="EA8" s="408"/>
      <c r="EB8" s="408"/>
      <c r="EC8" s="408"/>
      <c r="ED8" s="408"/>
      <c r="EE8" s="408"/>
      <c r="EF8" s="408"/>
      <c r="EG8" s="408"/>
      <c r="EH8" s="408"/>
      <c r="EI8" s="408"/>
      <c r="EJ8" s="408"/>
      <c r="EK8" s="408"/>
      <c r="EL8" s="408"/>
      <c r="EM8" s="408"/>
      <c r="EN8" s="408"/>
      <c r="EO8" s="408"/>
      <c r="EP8" s="408"/>
      <c r="EQ8" s="408"/>
      <c r="ER8" s="408"/>
      <c r="ES8" s="408"/>
      <c r="ET8" s="408"/>
      <c r="EU8" s="408"/>
      <c r="EV8" s="408"/>
      <c r="EW8" s="408"/>
      <c r="EX8" s="408"/>
      <c r="EY8" s="408"/>
      <c r="EZ8" s="408"/>
      <c r="FA8" s="408"/>
      <c r="FB8" s="408"/>
      <c r="FC8" s="408"/>
      <c r="FD8" s="408"/>
      <c r="FE8" s="408"/>
    </row>
    <row r="9" spans="1:161" ht="12.75" customHeight="1" x14ac:dyDescent="0.25">
      <c r="A9" s="408"/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8"/>
      <c r="AN9" s="408"/>
      <c r="AO9" s="408"/>
      <c r="AP9" s="408"/>
      <c r="AQ9" s="408"/>
      <c r="AR9" s="408"/>
      <c r="AS9" s="408"/>
      <c r="AT9" s="408"/>
      <c r="AU9" s="408"/>
      <c r="AV9" s="408"/>
      <c r="AW9" s="408"/>
      <c r="AX9" s="408"/>
      <c r="AY9" s="408"/>
      <c r="AZ9" s="408"/>
      <c r="BA9" s="408"/>
      <c r="BB9" s="408"/>
      <c r="BC9" s="408"/>
      <c r="BD9" s="408"/>
      <c r="BE9" s="408"/>
      <c r="BF9" s="408"/>
      <c r="BG9" s="408"/>
      <c r="BH9" s="408"/>
      <c r="BI9" s="408"/>
      <c r="BJ9" s="408"/>
      <c r="BK9" s="408"/>
      <c r="BL9" s="408"/>
      <c r="BM9" s="408"/>
      <c r="BN9" s="408"/>
      <c r="BO9" s="408"/>
      <c r="BP9" s="408"/>
      <c r="BQ9" s="408"/>
      <c r="BR9" s="408"/>
      <c r="BS9" s="408"/>
      <c r="BT9" s="408"/>
      <c r="BU9" s="408"/>
      <c r="BV9" s="408"/>
      <c r="BW9" s="408"/>
      <c r="BX9" s="408"/>
      <c r="BY9" s="408"/>
      <c r="BZ9" s="408"/>
      <c r="CA9" s="40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8"/>
      <c r="DE9" s="408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  <c r="DQ9" s="408"/>
      <c r="DR9" s="408"/>
      <c r="DS9" s="408"/>
      <c r="DT9" s="408"/>
      <c r="DU9" s="408"/>
      <c r="DV9" s="408"/>
      <c r="DW9" s="408"/>
      <c r="DX9" s="408"/>
      <c r="DY9" s="408"/>
      <c r="DZ9" s="408"/>
      <c r="EA9" s="408"/>
      <c r="EB9" s="408"/>
      <c r="EC9" s="408"/>
      <c r="ED9" s="408"/>
      <c r="EE9" s="408"/>
      <c r="EF9" s="408"/>
      <c r="EG9" s="408"/>
      <c r="EH9" s="408"/>
      <c r="EI9" s="408"/>
      <c r="EJ9" s="408"/>
      <c r="EK9" s="408"/>
      <c r="EL9" s="408"/>
      <c r="EM9" s="408"/>
      <c r="EN9" s="408"/>
      <c r="EO9" s="408"/>
      <c r="EP9" s="408"/>
      <c r="EQ9" s="408"/>
      <c r="ER9" s="408"/>
      <c r="ES9" s="408"/>
      <c r="ET9" s="408"/>
      <c r="EU9" s="408"/>
      <c r="EV9" s="408"/>
      <c r="EW9" s="408"/>
      <c r="EX9" s="408"/>
      <c r="EY9" s="408"/>
      <c r="EZ9" s="408"/>
      <c r="FA9" s="408"/>
      <c r="FB9" s="408"/>
      <c r="FC9" s="408"/>
      <c r="FD9" s="408"/>
      <c r="FE9" s="408"/>
    </row>
    <row r="10" spans="1:161" ht="30.75" customHeight="1" x14ac:dyDescent="0.25">
      <c r="A10" s="408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8"/>
      <c r="AU10" s="408"/>
      <c r="AV10" s="408"/>
      <c r="AW10" s="408"/>
      <c r="AX10" s="408"/>
      <c r="AY10" s="408"/>
      <c r="AZ10" s="408"/>
      <c r="BA10" s="408"/>
      <c r="BB10" s="408"/>
      <c r="BC10" s="408"/>
      <c r="BD10" s="408"/>
      <c r="BE10" s="408"/>
      <c r="BF10" s="408"/>
      <c r="BG10" s="408"/>
      <c r="BH10" s="408"/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408"/>
      <c r="BT10" s="408"/>
      <c r="BU10" s="408"/>
      <c r="BV10" s="408"/>
      <c r="BW10" s="408"/>
      <c r="BX10" s="408"/>
      <c r="BY10" s="408"/>
      <c r="BZ10" s="408"/>
      <c r="CA10" s="408"/>
      <c r="CB10" s="408"/>
      <c r="CC10" s="408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8"/>
      <c r="DE10" s="408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8"/>
      <c r="EG10" s="408"/>
      <c r="EH10" s="408"/>
      <c r="EI10" s="408"/>
      <c r="EJ10" s="408"/>
      <c r="EK10" s="408"/>
      <c r="EL10" s="408"/>
      <c r="EM10" s="408"/>
      <c r="EN10" s="408"/>
      <c r="EO10" s="408"/>
      <c r="EP10" s="408"/>
      <c r="EQ10" s="408"/>
      <c r="ER10" s="408"/>
      <c r="ES10" s="408"/>
      <c r="ET10" s="408"/>
      <c r="EU10" s="408"/>
      <c r="EV10" s="408"/>
      <c r="EW10" s="408"/>
      <c r="EX10" s="408"/>
      <c r="EY10" s="408"/>
      <c r="EZ10" s="408"/>
      <c r="FA10" s="408"/>
      <c r="FB10" s="408"/>
      <c r="FC10" s="408"/>
      <c r="FD10" s="408"/>
      <c r="FE10" s="408"/>
    </row>
    <row r="11" spans="1:161" s="5" customFormat="1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U11" s="28"/>
      <c r="AW11" s="430" t="s">
        <v>36</v>
      </c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</row>
    <row r="12" spans="1:161" s="29" customFormat="1" ht="18" customHeight="1" x14ac:dyDescent="0.25">
      <c r="AT12" s="440" t="s">
        <v>0</v>
      </c>
      <c r="AU12" s="440"/>
      <c r="AV12" s="440"/>
      <c r="AW12" s="440"/>
      <c r="AX12" s="440"/>
      <c r="AY12" s="440"/>
      <c r="AZ12" s="440"/>
      <c r="BA12" s="440"/>
      <c r="BB12" s="441" t="s">
        <v>134</v>
      </c>
      <c r="BC12" s="441"/>
      <c r="BD12" s="441"/>
      <c r="BE12" s="441"/>
      <c r="BF12" s="442" t="s">
        <v>1</v>
      </c>
      <c r="BG12" s="442"/>
      <c r="BH12" s="442"/>
      <c r="BI12" s="442"/>
      <c r="BJ12" s="442"/>
      <c r="BK12" s="442"/>
      <c r="BL12" s="442"/>
      <c r="BM12" s="442"/>
      <c r="BN12" s="442"/>
      <c r="BO12" s="442"/>
      <c r="BP12" s="442"/>
      <c r="BQ12" s="442"/>
      <c r="BR12" s="442"/>
      <c r="BS12" s="442"/>
      <c r="BT12" s="442"/>
      <c r="BU12" s="442"/>
      <c r="BV12" s="442"/>
      <c r="BW12" s="442"/>
      <c r="BX12" s="442"/>
      <c r="BY12" s="442"/>
      <c r="BZ12" s="442"/>
      <c r="CA12" s="442"/>
      <c r="CB12" s="442"/>
      <c r="CC12" s="442"/>
      <c r="CD12" s="442"/>
      <c r="CE12" s="442"/>
      <c r="CF12" s="442"/>
      <c r="CG12" s="442"/>
      <c r="CH12" s="442"/>
      <c r="CI12" s="442"/>
      <c r="CJ12" s="442"/>
      <c r="CK12" s="442"/>
      <c r="CL12" s="442"/>
      <c r="CM12" s="442"/>
      <c r="CN12" s="442"/>
      <c r="CO12" s="442"/>
      <c r="CP12" s="441" t="s">
        <v>137</v>
      </c>
      <c r="CQ12" s="441"/>
      <c r="CR12" s="441"/>
      <c r="CS12" s="441"/>
      <c r="CT12" s="440" t="s">
        <v>2</v>
      </c>
      <c r="CU12" s="440"/>
      <c r="CV12" s="440"/>
      <c r="CW12" s="440"/>
      <c r="CX12" s="440"/>
      <c r="CY12" s="440"/>
      <c r="CZ12" s="440"/>
      <c r="DA12" s="441" t="s">
        <v>286</v>
      </c>
      <c r="DB12" s="441"/>
      <c r="DC12" s="441"/>
      <c r="DD12" s="441"/>
      <c r="DE12" s="443" t="s">
        <v>3</v>
      </c>
      <c r="DF12" s="443"/>
      <c r="DG12" s="443"/>
      <c r="DH12" s="443"/>
      <c r="DI12" s="443"/>
      <c r="DJ12" s="443"/>
      <c r="DK12" s="443"/>
      <c r="DL12" s="443"/>
      <c r="DM12" s="443"/>
    </row>
    <row r="13" spans="1:161" s="7" customFormat="1" ht="15" x14ac:dyDescent="0.25"/>
    <row r="14" spans="1:161" s="27" customFormat="1" ht="16.5" thickBot="1" x14ac:dyDescent="0.3">
      <c r="ES14" s="431" t="s">
        <v>4</v>
      </c>
      <c r="ET14" s="431"/>
      <c r="EU14" s="431"/>
      <c r="EV14" s="431"/>
      <c r="EW14" s="431"/>
      <c r="EX14" s="431"/>
      <c r="EY14" s="431"/>
      <c r="EZ14" s="431"/>
      <c r="FA14" s="431"/>
      <c r="FB14" s="431"/>
      <c r="FC14" s="431"/>
      <c r="FD14" s="431"/>
      <c r="FE14" s="431"/>
    </row>
    <row r="15" spans="1:161" s="27" customFormat="1" ht="15.75" x14ac:dyDescent="0.25">
      <c r="A15" s="296" t="s">
        <v>37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296"/>
      <c r="AU15" s="296"/>
      <c r="AV15" s="296"/>
      <c r="AW15" s="296"/>
      <c r="AX15" s="296"/>
      <c r="AY15" s="296"/>
      <c r="AZ15" s="296"/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436" t="s">
        <v>50</v>
      </c>
      <c r="DA15" s="311"/>
      <c r="DB15" s="311"/>
      <c r="DC15" s="311"/>
      <c r="DD15" s="311"/>
      <c r="DE15" s="311"/>
      <c r="DF15" s="311"/>
      <c r="DG15" s="311"/>
      <c r="DH15" s="311"/>
      <c r="DI15" s="311"/>
      <c r="DJ15" s="311"/>
      <c r="DK15" s="311"/>
      <c r="DL15" s="311"/>
      <c r="DM15" s="311"/>
      <c r="DN15" s="311"/>
      <c r="DO15" s="311"/>
      <c r="DP15" s="311"/>
      <c r="DQ15" s="311"/>
      <c r="DR15" s="311"/>
      <c r="DS15" s="311"/>
      <c r="DT15" s="311"/>
      <c r="DU15" s="311"/>
      <c r="DV15" s="311"/>
      <c r="EQ15" s="9" t="s">
        <v>31</v>
      </c>
      <c r="ES15" s="409" t="s">
        <v>32</v>
      </c>
      <c r="ET15" s="410"/>
      <c r="EU15" s="410"/>
      <c r="EV15" s="410"/>
      <c r="EW15" s="410"/>
      <c r="EX15" s="410"/>
      <c r="EY15" s="410"/>
      <c r="EZ15" s="410"/>
      <c r="FA15" s="410"/>
      <c r="FB15" s="410"/>
      <c r="FC15" s="410"/>
      <c r="FD15" s="410"/>
      <c r="FE15" s="411"/>
    </row>
    <row r="16" spans="1:161" s="27" customFormat="1" ht="15.75" x14ac:dyDescent="0.25">
      <c r="A16" s="310" t="s">
        <v>268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EQ16" s="9" t="s">
        <v>33</v>
      </c>
      <c r="ES16" s="432"/>
      <c r="ET16" s="433"/>
      <c r="EU16" s="433"/>
      <c r="EV16" s="433"/>
      <c r="EW16" s="433"/>
      <c r="EX16" s="433"/>
      <c r="EY16" s="433"/>
      <c r="EZ16" s="433"/>
      <c r="FA16" s="433"/>
      <c r="FB16" s="433"/>
      <c r="FC16" s="433"/>
      <c r="FD16" s="433"/>
      <c r="FE16" s="434"/>
    </row>
    <row r="17" spans="1:161" s="27" customFormat="1" ht="15.75" x14ac:dyDescent="0.25">
      <c r="A17" s="435"/>
      <c r="B17" s="435"/>
      <c r="C17" s="435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5"/>
      <c r="CI17" s="435"/>
      <c r="CJ17" s="435"/>
      <c r="CK17" s="435"/>
      <c r="CL17" s="435"/>
      <c r="CM17" s="435"/>
      <c r="CN17" s="435"/>
      <c r="CO17" s="435"/>
      <c r="CP17" s="435"/>
      <c r="CQ17" s="435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5"/>
      <c r="DD17" s="435"/>
      <c r="DE17" s="435"/>
      <c r="DF17" s="435"/>
      <c r="DG17" s="435"/>
      <c r="DH17" s="435"/>
      <c r="DI17" s="435"/>
      <c r="DJ17" s="435"/>
      <c r="DK17" s="435"/>
      <c r="DL17" s="435"/>
      <c r="DM17" s="435"/>
      <c r="DN17" s="435"/>
      <c r="DO17" s="435"/>
      <c r="DP17" s="435"/>
      <c r="DQ17" s="435"/>
      <c r="DR17" s="435"/>
      <c r="DS17" s="435"/>
      <c r="DT17" s="435"/>
      <c r="DU17" s="435"/>
      <c r="DV17" s="435"/>
      <c r="EQ17" s="9" t="s">
        <v>5</v>
      </c>
      <c r="ES17" s="423"/>
      <c r="ET17" s="424"/>
      <c r="EU17" s="424"/>
      <c r="EV17" s="424"/>
      <c r="EW17" s="424"/>
      <c r="EX17" s="424"/>
      <c r="EY17" s="424"/>
      <c r="EZ17" s="424"/>
      <c r="FA17" s="424"/>
      <c r="FB17" s="424"/>
      <c r="FC17" s="424"/>
      <c r="FD17" s="424"/>
      <c r="FE17" s="425"/>
    </row>
    <row r="18" spans="1:161" s="27" customFormat="1" ht="15.75" x14ac:dyDescent="0.25">
      <c r="A18" s="31" t="s">
        <v>132</v>
      </c>
      <c r="EQ18" s="9" t="s">
        <v>34</v>
      </c>
      <c r="ES18" s="437"/>
      <c r="ET18" s="438"/>
      <c r="EU18" s="438"/>
      <c r="EV18" s="438"/>
      <c r="EW18" s="438"/>
      <c r="EX18" s="438"/>
      <c r="EY18" s="438"/>
      <c r="EZ18" s="438"/>
      <c r="FA18" s="438"/>
      <c r="FB18" s="438"/>
      <c r="FC18" s="438"/>
      <c r="FD18" s="438"/>
      <c r="FE18" s="439"/>
    </row>
    <row r="19" spans="1:161" s="27" customFormat="1" ht="15.75" x14ac:dyDescent="0.25">
      <c r="A19" s="311" t="s">
        <v>79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11"/>
      <c r="CV19" s="311"/>
      <c r="CW19" s="311"/>
      <c r="CX19" s="311"/>
      <c r="CY19" s="311"/>
      <c r="CZ19" s="311"/>
      <c r="DA19" s="311"/>
      <c r="DB19" s="311"/>
      <c r="DC19" s="311"/>
      <c r="DD19" s="311"/>
      <c r="DE19" s="311"/>
      <c r="DF19" s="311"/>
      <c r="DG19" s="311"/>
      <c r="DH19" s="311"/>
      <c r="DI19" s="311"/>
      <c r="DJ19" s="311"/>
      <c r="DK19" s="311"/>
      <c r="DL19" s="311"/>
      <c r="DM19" s="311"/>
      <c r="DN19" s="311"/>
      <c r="DO19" s="311"/>
      <c r="DP19" s="311"/>
      <c r="DQ19" s="311"/>
      <c r="DR19" s="311"/>
      <c r="DS19" s="311"/>
      <c r="DT19" s="311"/>
      <c r="DU19" s="311"/>
      <c r="DV19" s="311"/>
      <c r="EQ19" s="9" t="s">
        <v>35</v>
      </c>
      <c r="ES19" s="432"/>
      <c r="ET19" s="433"/>
      <c r="EU19" s="433"/>
      <c r="EV19" s="433"/>
      <c r="EW19" s="433"/>
      <c r="EX19" s="433"/>
      <c r="EY19" s="433"/>
      <c r="EZ19" s="433"/>
      <c r="FA19" s="433"/>
      <c r="FB19" s="433"/>
      <c r="FC19" s="433"/>
      <c r="FD19" s="433"/>
      <c r="FE19" s="434"/>
    </row>
    <row r="20" spans="1:161" s="27" customFormat="1" ht="15.75" x14ac:dyDescent="0.25">
      <c r="A20" s="296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6"/>
      <c r="DI20" s="296"/>
      <c r="DJ20" s="296"/>
      <c r="DK20" s="296"/>
      <c r="DL20" s="296"/>
      <c r="DM20" s="296"/>
      <c r="DN20" s="296"/>
      <c r="DO20" s="296"/>
      <c r="DP20" s="296"/>
      <c r="DQ20" s="296"/>
      <c r="DR20" s="296"/>
      <c r="DS20" s="296"/>
      <c r="DT20" s="296"/>
      <c r="DU20" s="296"/>
      <c r="DV20" s="296"/>
      <c r="EQ20" s="9" t="s">
        <v>6</v>
      </c>
      <c r="ES20" s="423" t="s">
        <v>133</v>
      </c>
      <c r="ET20" s="424"/>
      <c r="EU20" s="424"/>
      <c r="EV20" s="424"/>
      <c r="EW20" s="424"/>
      <c r="EX20" s="424"/>
      <c r="EY20" s="424"/>
      <c r="EZ20" s="424"/>
      <c r="FA20" s="424"/>
      <c r="FB20" s="424"/>
      <c r="FC20" s="424"/>
      <c r="FD20" s="424"/>
      <c r="FE20" s="425"/>
    </row>
    <row r="21" spans="1:161" s="100" customFormat="1" ht="16.5" thickBot="1" x14ac:dyDescent="0.3">
      <c r="A21" s="296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  <c r="DE21" s="296"/>
      <c r="DF21" s="296"/>
      <c r="DG21" s="296"/>
      <c r="DH21" s="296"/>
      <c r="DI21" s="296"/>
      <c r="DJ21" s="296"/>
      <c r="DK21" s="296"/>
      <c r="DL21" s="296"/>
      <c r="DM21" s="296"/>
      <c r="DN21" s="296"/>
      <c r="DO21" s="296"/>
      <c r="DP21" s="296"/>
      <c r="DQ21" s="296"/>
      <c r="DR21" s="296"/>
      <c r="DS21" s="296"/>
      <c r="DT21" s="296"/>
      <c r="DU21" s="296"/>
      <c r="DV21" s="296"/>
      <c r="EQ21" s="9" t="s">
        <v>6</v>
      </c>
      <c r="ES21" s="427" t="s">
        <v>263</v>
      </c>
      <c r="ET21" s="428"/>
      <c r="EU21" s="428"/>
      <c r="EV21" s="428"/>
      <c r="EW21" s="428"/>
      <c r="EX21" s="428"/>
      <c r="EY21" s="428"/>
      <c r="EZ21" s="428"/>
      <c r="FA21" s="428"/>
      <c r="FB21" s="428"/>
      <c r="FC21" s="428"/>
      <c r="FD21" s="428"/>
      <c r="FE21" s="429"/>
    </row>
    <row r="22" spans="1:161" s="27" customFormat="1" ht="16.5" thickBot="1" x14ac:dyDescent="0.3">
      <c r="A22" s="296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EQ22" s="9" t="s">
        <v>6</v>
      </c>
      <c r="ES22" s="427" t="s">
        <v>285</v>
      </c>
      <c r="ET22" s="428"/>
      <c r="EU22" s="428"/>
      <c r="EV22" s="428"/>
      <c r="EW22" s="428"/>
      <c r="EX22" s="428"/>
      <c r="EY22" s="428"/>
      <c r="EZ22" s="428"/>
      <c r="FA22" s="428"/>
      <c r="FB22" s="428"/>
      <c r="FC22" s="428"/>
      <c r="FD22" s="428"/>
      <c r="FE22" s="429"/>
    </row>
    <row r="23" spans="1:161" s="27" customFormat="1" ht="6.75" customHeight="1" x14ac:dyDescent="0.25"/>
    <row r="24" spans="1:161" s="8" customFormat="1" ht="15.75" x14ac:dyDescent="0.25">
      <c r="A24" s="444" t="s">
        <v>80</v>
      </c>
      <c r="B24" s="444"/>
      <c r="C24" s="444"/>
      <c r="D24" s="444"/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444"/>
      <c r="P24" s="444"/>
      <c r="Q24" s="444"/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444"/>
      <c r="AU24" s="444"/>
      <c r="AV24" s="444"/>
      <c r="AW24" s="444"/>
      <c r="AX24" s="444"/>
      <c r="AY24" s="444"/>
      <c r="AZ24" s="444"/>
      <c r="BA24" s="444"/>
      <c r="BB24" s="444"/>
      <c r="BC24" s="444"/>
      <c r="BD24" s="444"/>
      <c r="BE24" s="444"/>
      <c r="BF24" s="444"/>
      <c r="BG24" s="444"/>
      <c r="BH24" s="444"/>
      <c r="BI24" s="444"/>
      <c r="BJ24" s="444"/>
      <c r="BK24" s="444"/>
      <c r="BL24" s="444"/>
      <c r="BM24" s="444"/>
      <c r="BN24" s="444"/>
      <c r="BO24" s="444"/>
      <c r="BP24" s="444"/>
      <c r="BQ24" s="444"/>
      <c r="BR24" s="444"/>
      <c r="BS24" s="444"/>
      <c r="BT24" s="444"/>
      <c r="BU24" s="444"/>
      <c r="BV24" s="444"/>
      <c r="BW24" s="444"/>
      <c r="BX24" s="444"/>
      <c r="BY24" s="444"/>
      <c r="BZ24" s="444"/>
      <c r="CA24" s="444"/>
      <c r="CB24" s="444"/>
      <c r="CC24" s="444"/>
      <c r="CD24" s="444"/>
      <c r="CE24" s="444"/>
      <c r="CF24" s="444"/>
      <c r="CG24" s="444"/>
      <c r="CH24" s="444"/>
      <c r="CI24" s="444"/>
      <c r="CJ24" s="444"/>
      <c r="CK24" s="444"/>
      <c r="CL24" s="444"/>
      <c r="CM24" s="444"/>
      <c r="CN24" s="444"/>
      <c r="CO24" s="444"/>
      <c r="CP24" s="444"/>
      <c r="CQ24" s="444"/>
      <c r="CR24" s="444"/>
      <c r="CS24" s="444"/>
      <c r="CT24" s="444"/>
      <c r="CU24" s="444"/>
      <c r="CV24" s="444"/>
      <c r="CW24" s="444"/>
      <c r="CX24" s="444"/>
      <c r="CY24" s="444"/>
      <c r="CZ24" s="444"/>
      <c r="DA24" s="444"/>
      <c r="DB24" s="444"/>
      <c r="DC24" s="444"/>
      <c r="DD24" s="444"/>
      <c r="DE24" s="444"/>
      <c r="DF24" s="444"/>
      <c r="DG24" s="444"/>
      <c r="DH24" s="444"/>
      <c r="DI24" s="444"/>
      <c r="DJ24" s="444"/>
      <c r="DK24" s="444"/>
      <c r="DL24" s="444"/>
      <c r="DM24" s="444"/>
      <c r="DN24" s="444"/>
      <c r="DO24" s="444"/>
      <c r="DP24" s="444"/>
      <c r="DQ24" s="444"/>
      <c r="DR24" s="444"/>
      <c r="DS24" s="444"/>
      <c r="DT24" s="444"/>
      <c r="DU24" s="444"/>
      <c r="DV24" s="444"/>
      <c r="DW24" s="444"/>
      <c r="DX24" s="444"/>
      <c r="DY24" s="444"/>
      <c r="DZ24" s="444"/>
      <c r="EA24" s="444"/>
      <c r="EB24" s="444"/>
      <c r="EC24" s="444"/>
      <c r="ED24" s="444"/>
      <c r="EE24" s="444"/>
      <c r="EF24" s="444"/>
      <c r="EG24" s="444"/>
      <c r="EH24" s="444"/>
      <c r="EI24" s="444"/>
      <c r="EJ24" s="444"/>
      <c r="EK24" s="444"/>
      <c r="EL24" s="444"/>
      <c r="EM24" s="444"/>
      <c r="EN24" s="444"/>
      <c r="EO24" s="444"/>
      <c r="EP24" s="444"/>
      <c r="EQ24" s="444"/>
      <c r="ER24" s="444"/>
      <c r="ES24" s="444"/>
      <c r="ET24" s="444"/>
      <c r="EU24" s="444"/>
      <c r="EV24" s="444"/>
      <c r="EW24" s="444"/>
      <c r="EX24" s="444"/>
      <c r="EY24" s="444"/>
      <c r="EZ24" s="444"/>
      <c r="FA24" s="444"/>
      <c r="FB24" s="444"/>
      <c r="FC24" s="444"/>
      <c r="FD24" s="444"/>
      <c r="FE24" s="444"/>
    </row>
    <row r="25" spans="1:161" s="8" customFormat="1" ht="15.75" x14ac:dyDescent="0.25"/>
    <row r="26" spans="1:161" s="11" customFormat="1" ht="15.75" x14ac:dyDescent="0.25">
      <c r="CD26" s="12" t="s">
        <v>7</v>
      </c>
      <c r="CE26" s="445" t="s">
        <v>49</v>
      </c>
      <c r="CF26" s="445"/>
      <c r="CG26" s="445"/>
      <c r="CH26" s="445"/>
      <c r="CI26" s="445"/>
      <c r="CJ26" s="445"/>
    </row>
    <row r="27" spans="1:161" s="8" customFormat="1" ht="16.5" thickBot="1" x14ac:dyDescent="0.3"/>
    <row r="28" spans="1:161" s="8" customFormat="1" ht="15.75" x14ac:dyDescent="0.25">
      <c r="A28" s="296" t="s">
        <v>82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311" t="s">
        <v>50</v>
      </c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/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/>
      <c r="DA28" s="311"/>
      <c r="DB28" s="311"/>
      <c r="DC28" s="311"/>
      <c r="DD28" s="311"/>
      <c r="DE28" s="311"/>
      <c r="DF28" s="311"/>
      <c r="DG28" s="311"/>
      <c r="DH28" s="311"/>
      <c r="DI28" s="311"/>
      <c r="DQ28" s="317" t="s">
        <v>288</v>
      </c>
      <c r="DR28" s="317"/>
      <c r="DS28" s="317"/>
      <c r="DT28" s="317"/>
      <c r="DU28" s="317"/>
      <c r="DV28" s="317"/>
      <c r="DW28" s="317"/>
      <c r="DX28" s="317"/>
      <c r="DY28" s="317"/>
      <c r="DZ28" s="317"/>
      <c r="EA28" s="317"/>
      <c r="EB28" s="317"/>
      <c r="EC28" s="317"/>
      <c r="ED28" s="317"/>
      <c r="EE28" s="317"/>
      <c r="EF28" s="317"/>
      <c r="EG28" s="317"/>
      <c r="EH28" s="317"/>
      <c r="EI28" s="317"/>
      <c r="EJ28" s="317"/>
      <c r="EK28" s="317"/>
      <c r="EL28" s="317"/>
      <c r="EM28" s="317"/>
      <c r="EN28" s="317"/>
      <c r="EO28" s="317"/>
      <c r="EP28" s="317"/>
      <c r="EQ28" s="317"/>
      <c r="ER28" s="446"/>
      <c r="ES28" s="409" t="s">
        <v>264</v>
      </c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1"/>
    </row>
    <row r="29" spans="1:161" s="8" customFormat="1" ht="15.75" x14ac:dyDescent="0.25">
      <c r="A29" s="310" t="s">
        <v>81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AQ29" s="310"/>
      <c r="AR29" s="310"/>
      <c r="AS29" s="310"/>
      <c r="AT29" s="310"/>
      <c r="AU29" s="310"/>
      <c r="AV29" s="310"/>
      <c r="AW29" s="310"/>
      <c r="AX29" s="310"/>
      <c r="AY29" s="310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0"/>
      <c r="BN29" s="310"/>
      <c r="BO29" s="310"/>
      <c r="BP29" s="310"/>
      <c r="BQ29" s="310"/>
      <c r="BR29" s="310"/>
      <c r="BS29" s="310"/>
      <c r="BT29" s="310"/>
      <c r="BU29" s="310"/>
      <c r="BV29" s="310"/>
      <c r="BW29" s="310"/>
      <c r="BX29" s="310"/>
      <c r="BY29" s="310"/>
      <c r="BZ29" s="310"/>
      <c r="CA29" s="310"/>
      <c r="CB29" s="310"/>
      <c r="CC29" s="310"/>
      <c r="CD29" s="310"/>
      <c r="CE29" s="310"/>
      <c r="CF29" s="310"/>
      <c r="CG29" s="310"/>
      <c r="CH29" s="310"/>
      <c r="CI29" s="310"/>
      <c r="CJ29" s="310"/>
      <c r="CK29" s="310"/>
      <c r="CL29" s="310"/>
      <c r="CM29" s="310"/>
      <c r="CN29" s="310"/>
      <c r="CO29" s="310"/>
      <c r="CP29" s="310"/>
      <c r="CQ29" s="310"/>
      <c r="CR29" s="310"/>
      <c r="CS29" s="310"/>
      <c r="CT29" s="310"/>
      <c r="CU29" s="310"/>
      <c r="CV29" s="310"/>
      <c r="CW29" s="310"/>
      <c r="CX29" s="310"/>
      <c r="CY29" s="310"/>
      <c r="CZ29" s="310"/>
      <c r="DA29" s="310"/>
      <c r="DB29" s="310"/>
      <c r="DC29" s="310"/>
      <c r="DD29" s="310"/>
      <c r="DE29" s="310"/>
      <c r="DF29" s="310"/>
      <c r="DG29" s="310"/>
      <c r="DH29" s="310"/>
      <c r="DI29" s="310"/>
      <c r="DQ29" s="317"/>
      <c r="DR29" s="317"/>
      <c r="DS29" s="317"/>
      <c r="DT29" s="317"/>
      <c r="DU29" s="317"/>
      <c r="DV29" s="317"/>
      <c r="DW29" s="317"/>
      <c r="DX29" s="317"/>
      <c r="DY29" s="317"/>
      <c r="DZ29" s="317"/>
      <c r="EA29" s="317"/>
      <c r="EB29" s="317"/>
      <c r="EC29" s="317"/>
      <c r="ED29" s="317"/>
      <c r="EE29" s="317"/>
      <c r="EF29" s="317"/>
      <c r="EG29" s="317"/>
      <c r="EH29" s="317"/>
      <c r="EI29" s="317"/>
      <c r="EJ29" s="317"/>
      <c r="EK29" s="317"/>
      <c r="EL29" s="317"/>
      <c r="EM29" s="317"/>
      <c r="EN29" s="317"/>
      <c r="EO29" s="317"/>
      <c r="EP29" s="317"/>
      <c r="EQ29" s="317"/>
      <c r="ER29" s="446"/>
      <c r="ES29" s="412"/>
      <c r="ET29" s="413"/>
      <c r="EU29" s="413"/>
      <c r="EV29" s="413"/>
      <c r="EW29" s="413"/>
      <c r="EX29" s="413"/>
      <c r="EY29" s="413"/>
      <c r="EZ29" s="413"/>
      <c r="FA29" s="413"/>
      <c r="FB29" s="413"/>
      <c r="FC29" s="413"/>
      <c r="FD29" s="413"/>
      <c r="FE29" s="414"/>
    </row>
    <row r="30" spans="1:161" s="8" customFormat="1" ht="16.5" thickBot="1" x14ac:dyDescent="0.3">
      <c r="A30" s="308" t="s">
        <v>83</v>
      </c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8"/>
      <c r="AV30" s="308"/>
      <c r="AW30" s="308"/>
      <c r="AX30" s="308"/>
      <c r="AY30" s="308"/>
      <c r="AZ30" s="308"/>
      <c r="BA30" s="308"/>
      <c r="BB30" s="308"/>
      <c r="BC30" s="308"/>
      <c r="BD30" s="308"/>
      <c r="BE30" s="308"/>
      <c r="BF30" s="308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426"/>
      <c r="BR30" s="426"/>
      <c r="BS30" s="426"/>
      <c r="BT30" s="426"/>
      <c r="BU30" s="426"/>
      <c r="BV30" s="426"/>
      <c r="BW30" s="426"/>
      <c r="BX30" s="426"/>
      <c r="BY30" s="426"/>
      <c r="BZ30" s="426"/>
      <c r="CA30" s="426"/>
      <c r="CB30" s="426"/>
      <c r="CC30" s="426"/>
      <c r="CD30" s="426"/>
      <c r="CE30" s="426"/>
      <c r="CF30" s="426"/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6"/>
      <c r="CW30" s="426"/>
      <c r="CX30" s="426"/>
      <c r="CY30" s="426"/>
      <c r="CZ30" s="426"/>
      <c r="DA30" s="426"/>
      <c r="DB30" s="426"/>
      <c r="DC30" s="426"/>
      <c r="DD30" s="426"/>
      <c r="DE30" s="426"/>
      <c r="DF30" s="426"/>
      <c r="DG30" s="426"/>
      <c r="DH30" s="426"/>
      <c r="DI30" s="426"/>
      <c r="DQ30" s="317"/>
      <c r="DR30" s="317"/>
      <c r="DS30" s="317"/>
      <c r="DT30" s="317"/>
      <c r="DU30" s="317"/>
      <c r="DV30" s="317"/>
      <c r="DW30" s="317"/>
      <c r="DX30" s="317"/>
      <c r="DY30" s="317"/>
      <c r="DZ30" s="317"/>
      <c r="EA30" s="317"/>
      <c r="EB30" s="317"/>
      <c r="EC30" s="317"/>
      <c r="ED30" s="317"/>
      <c r="EE30" s="317"/>
      <c r="EF30" s="317"/>
      <c r="EG30" s="317"/>
      <c r="EH30" s="317"/>
      <c r="EI30" s="317"/>
      <c r="EJ30" s="317"/>
      <c r="EK30" s="317"/>
      <c r="EL30" s="317"/>
      <c r="EM30" s="317"/>
      <c r="EN30" s="317"/>
      <c r="EO30" s="317"/>
      <c r="EP30" s="317"/>
      <c r="EQ30" s="317"/>
      <c r="ER30" s="446"/>
      <c r="ES30" s="415"/>
      <c r="ET30" s="416"/>
      <c r="EU30" s="416"/>
      <c r="EV30" s="416"/>
      <c r="EW30" s="416"/>
      <c r="EX30" s="416"/>
      <c r="EY30" s="416"/>
      <c r="EZ30" s="416"/>
      <c r="FA30" s="416"/>
      <c r="FB30" s="416"/>
      <c r="FC30" s="416"/>
      <c r="FD30" s="416"/>
      <c r="FE30" s="417"/>
    </row>
    <row r="31" spans="1:161" s="8" customFormat="1" ht="15.75" x14ac:dyDescent="0.25">
      <c r="A31" s="310" t="s">
        <v>78</v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10"/>
      <c r="AO31" s="310"/>
      <c r="AP31" s="310"/>
      <c r="AQ31" s="310"/>
      <c r="AR31" s="310"/>
      <c r="AS31" s="310"/>
      <c r="AT31" s="310"/>
      <c r="AU31" s="310"/>
      <c r="AV31" s="310"/>
      <c r="AW31" s="310"/>
      <c r="AX31" s="310"/>
      <c r="AY31" s="310"/>
      <c r="AZ31" s="310"/>
      <c r="BA31" s="310"/>
      <c r="BB31" s="310"/>
      <c r="BC31" s="310"/>
      <c r="BD31" s="310"/>
      <c r="BE31" s="310"/>
      <c r="BF31" s="310"/>
      <c r="BG31" s="310"/>
      <c r="BH31" s="310"/>
      <c r="BI31" s="310"/>
      <c r="BJ31" s="310"/>
      <c r="BK31" s="310"/>
      <c r="BL31" s="310"/>
      <c r="BM31" s="310"/>
      <c r="BN31" s="310"/>
      <c r="BO31" s="310"/>
      <c r="BP31" s="310"/>
      <c r="BQ31" s="310"/>
      <c r="BR31" s="310"/>
      <c r="BS31" s="310"/>
      <c r="BT31" s="310"/>
      <c r="BU31" s="310"/>
      <c r="BV31" s="310"/>
      <c r="BW31" s="310"/>
      <c r="BX31" s="310"/>
      <c r="BY31" s="310"/>
      <c r="BZ31" s="310"/>
      <c r="CA31" s="310"/>
      <c r="CB31" s="310"/>
      <c r="CC31" s="310"/>
      <c r="CD31" s="310"/>
      <c r="CE31" s="310"/>
      <c r="CF31" s="310"/>
      <c r="CG31" s="310"/>
      <c r="CH31" s="310"/>
      <c r="CI31" s="310"/>
      <c r="CJ31" s="310"/>
      <c r="CK31" s="310"/>
      <c r="CL31" s="310"/>
      <c r="CM31" s="310"/>
      <c r="CN31" s="310"/>
      <c r="CO31" s="310"/>
      <c r="CP31" s="310"/>
      <c r="CQ31" s="310"/>
      <c r="CR31" s="310"/>
      <c r="CS31" s="310"/>
      <c r="CT31" s="310"/>
      <c r="CU31" s="310"/>
      <c r="CV31" s="310"/>
      <c r="CW31" s="310"/>
      <c r="CX31" s="310"/>
      <c r="CY31" s="310"/>
      <c r="CZ31" s="310"/>
      <c r="DA31" s="310"/>
      <c r="DB31" s="310"/>
      <c r="DC31" s="310"/>
      <c r="DD31" s="310"/>
      <c r="DE31" s="310"/>
      <c r="DF31" s="310"/>
      <c r="DG31" s="310"/>
      <c r="DH31" s="310"/>
      <c r="DI31" s="310"/>
    </row>
    <row r="32" spans="1:161" s="8" customFormat="1" ht="15.75" x14ac:dyDescent="0.25">
      <c r="A32" s="311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  <c r="DE32" s="311"/>
      <c r="DF32" s="311"/>
      <c r="DG32" s="311"/>
      <c r="DH32" s="311"/>
      <c r="DI32" s="311"/>
    </row>
    <row r="33" spans="1:161" s="8" customFormat="1" ht="15.75" x14ac:dyDescent="0.25"/>
    <row r="34" spans="1:161" s="8" customFormat="1" ht="15.75" x14ac:dyDescent="0.25">
      <c r="A34" s="31" t="s">
        <v>84</v>
      </c>
    </row>
    <row r="35" spans="1:161" s="8" customFormat="1" ht="18.75" x14ac:dyDescent="0.25">
      <c r="A35" s="31" t="s">
        <v>85</v>
      </c>
    </row>
    <row r="36" spans="1:161" s="8" customFormat="1" ht="7.5" customHeight="1" x14ac:dyDescent="0.25"/>
    <row r="37" spans="1:161" s="3" customFormat="1" ht="27.75" customHeight="1" x14ac:dyDescent="0.2">
      <c r="A37" s="143" t="s">
        <v>11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5"/>
      <c r="O37" s="143" t="s">
        <v>38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5"/>
      <c r="BH37" s="143" t="s">
        <v>39</v>
      </c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5"/>
      <c r="CL37" s="143" t="s">
        <v>40</v>
      </c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5"/>
      <c r="DS37" s="164" t="s">
        <v>41</v>
      </c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6"/>
    </row>
    <row r="38" spans="1:161" s="3" customFormat="1" ht="12.75" x14ac:dyDescent="0.2">
      <c r="A38" s="14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8"/>
      <c r="O38" s="146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8"/>
      <c r="BH38" s="146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3" t="s">
        <v>12</v>
      </c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5"/>
      <c r="DA38" s="155" t="s">
        <v>15</v>
      </c>
      <c r="DB38" s="156"/>
      <c r="DC38" s="156"/>
      <c r="DD38" s="156"/>
      <c r="DE38" s="156"/>
      <c r="DF38" s="156"/>
      <c r="DG38" s="156"/>
      <c r="DH38" s="156"/>
      <c r="DI38" s="156"/>
      <c r="DJ38" s="156"/>
      <c r="DK38" s="156"/>
      <c r="DL38" s="156"/>
      <c r="DM38" s="156"/>
      <c r="DN38" s="156"/>
      <c r="DO38" s="156"/>
      <c r="DP38" s="156"/>
      <c r="DQ38" s="156"/>
      <c r="DR38" s="157"/>
      <c r="DS38" s="312">
        <v>20</v>
      </c>
      <c r="DT38" s="313"/>
      <c r="DU38" s="313"/>
      <c r="DV38" s="313"/>
      <c r="DW38" s="314" t="s">
        <v>134</v>
      </c>
      <c r="DX38" s="314"/>
      <c r="DY38" s="314"/>
      <c r="DZ38" s="314"/>
      <c r="EA38" s="315" t="s">
        <v>16</v>
      </c>
      <c r="EB38" s="315"/>
      <c r="EC38" s="315"/>
      <c r="ED38" s="315"/>
      <c r="EE38" s="316"/>
      <c r="EF38" s="312">
        <v>20</v>
      </c>
      <c r="EG38" s="313"/>
      <c r="EH38" s="313"/>
      <c r="EI38" s="313"/>
      <c r="EJ38" s="314" t="s">
        <v>137</v>
      </c>
      <c r="EK38" s="314"/>
      <c r="EL38" s="314"/>
      <c r="EM38" s="314"/>
      <c r="EN38" s="315" t="s">
        <v>16</v>
      </c>
      <c r="EO38" s="315"/>
      <c r="EP38" s="315"/>
      <c r="EQ38" s="315"/>
      <c r="ER38" s="316"/>
      <c r="ES38" s="312">
        <v>20</v>
      </c>
      <c r="ET38" s="313"/>
      <c r="EU38" s="313"/>
      <c r="EV38" s="313"/>
      <c r="EW38" s="314" t="s">
        <v>286</v>
      </c>
      <c r="EX38" s="314"/>
      <c r="EY38" s="314"/>
      <c r="EZ38" s="314"/>
      <c r="FA38" s="315" t="s">
        <v>16</v>
      </c>
      <c r="FB38" s="315"/>
      <c r="FC38" s="315"/>
      <c r="FD38" s="315"/>
      <c r="FE38" s="316"/>
    </row>
    <row r="39" spans="1:161" s="3" customFormat="1" ht="25.5" customHeight="1" x14ac:dyDescent="0.2">
      <c r="A39" s="14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8"/>
      <c r="O39" s="149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1"/>
      <c r="BH39" s="149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1"/>
      <c r="CL39" s="146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8"/>
      <c r="DA39" s="158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60"/>
      <c r="DS39" s="173" t="s">
        <v>17</v>
      </c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5"/>
      <c r="EF39" s="173" t="s">
        <v>18</v>
      </c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5"/>
      <c r="ES39" s="173" t="s">
        <v>19</v>
      </c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5"/>
    </row>
    <row r="40" spans="1:161" s="3" customFormat="1" ht="14.25" customHeight="1" x14ac:dyDescent="0.2">
      <c r="A40" s="14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14"/>
      <c r="P40" s="120">
        <v>1</v>
      </c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20"/>
      <c r="AD40" s="21"/>
      <c r="AE40" s="120">
        <v>2</v>
      </c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20"/>
      <c r="AS40" s="21"/>
      <c r="AT40" s="120">
        <v>3</v>
      </c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20"/>
      <c r="BH40" s="21"/>
      <c r="BI40" s="120">
        <v>1</v>
      </c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20"/>
      <c r="BW40" s="21"/>
      <c r="BX40" s="120">
        <v>2</v>
      </c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3"/>
      <c r="CL40" s="146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8"/>
      <c r="DA40" s="155" t="s">
        <v>22</v>
      </c>
      <c r="DB40" s="156"/>
      <c r="DC40" s="156"/>
      <c r="DD40" s="156"/>
      <c r="DE40" s="156"/>
      <c r="DF40" s="156"/>
      <c r="DG40" s="156"/>
      <c r="DH40" s="156"/>
      <c r="DI40" s="156"/>
      <c r="DJ40" s="156"/>
      <c r="DK40" s="157"/>
      <c r="DL40" s="155" t="s">
        <v>14</v>
      </c>
      <c r="DM40" s="156"/>
      <c r="DN40" s="156"/>
      <c r="DO40" s="156"/>
      <c r="DP40" s="156"/>
      <c r="DQ40" s="156"/>
      <c r="DR40" s="157"/>
      <c r="DS40" s="173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5"/>
      <c r="EF40" s="173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5"/>
      <c r="ES40" s="173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5"/>
    </row>
    <row r="41" spans="1:161" s="3" customFormat="1" ht="27.75" customHeight="1" x14ac:dyDescent="0.2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140" t="s">
        <v>13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2"/>
      <c r="AD41" s="140" t="s">
        <v>13</v>
      </c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40" t="s">
        <v>13</v>
      </c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13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2"/>
      <c r="BW41" s="140" t="s">
        <v>13</v>
      </c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9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1"/>
      <c r="DA41" s="158"/>
      <c r="DB41" s="159"/>
      <c r="DC41" s="159"/>
      <c r="DD41" s="159"/>
      <c r="DE41" s="159"/>
      <c r="DF41" s="159"/>
      <c r="DG41" s="159"/>
      <c r="DH41" s="159"/>
      <c r="DI41" s="159"/>
      <c r="DJ41" s="159"/>
      <c r="DK41" s="160"/>
      <c r="DL41" s="158"/>
      <c r="DM41" s="159"/>
      <c r="DN41" s="159"/>
      <c r="DO41" s="159"/>
      <c r="DP41" s="159"/>
      <c r="DQ41" s="159"/>
      <c r="DR41" s="160"/>
      <c r="DS41" s="140"/>
      <c r="DT41" s="141"/>
      <c r="DU41" s="141"/>
      <c r="DV41" s="141"/>
      <c r="DW41" s="141"/>
      <c r="DX41" s="141"/>
      <c r="DY41" s="141"/>
      <c r="DZ41" s="141"/>
      <c r="EA41" s="141"/>
      <c r="EB41" s="141"/>
      <c r="EC41" s="141"/>
      <c r="ED41" s="141"/>
      <c r="EE41" s="142"/>
      <c r="EF41" s="140"/>
      <c r="EG41" s="141"/>
      <c r="EH41" s="141"/>
      <c r="EI41" s="141"/>
      <c r="EJ41" s="141"/>
      <c r="EK41" s="141"/>
      <c r="EL41" s="141"/>
      <c r="EM41" s="141"/>
      <c r="EN41" s="141"/>
      <c r="EO41" s="141"/>
      <c r="EP41" s="141"/>
      <c r="EQ41" s="141"/>
      <c r="ER41" s="142"/>
      <c r="ES41" s="140"/>
      <c r="ET41" s="141"/>
      <c r="EU41" s="141"/>
      <c r="EV41" s="141"/>
      <c r="EW41" s="141"/>
      <c r="EX41" s="141"/>
      <c r="EY41" s="141"/>
      <c r="EZ41" s="141"/>
      <c r="FA41" s="141"/>
      <c r="FB41" s="141"/>
      <c r="FC41" s="141"/>
      <c r="FD41" s="141"/>
      <c r="FE41" s="142"/>
    </row>
    <row r="42" spans="1:161" s="15" customFormat="1" ht="12" customHeight="1" x14ac:dyDescent="0.2">
      <c r="A42" s="122">
        <v>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2">
        <v>2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4"/>
      <c r="AD42" s="122">
        <v>3</v>
      </c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4"/>
      <c r="AS42" s="122">
        <v>4</v>
      </c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4"/>
      <c r="BH42" s="122">
        <v>5</v>
      </c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22">
        <v>6</v>
      </c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4"/>
      <c r="CL42" s="122">
        <v>7</v>
      </c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4"/>
      <c r="DA42" s="122">
        <v>8</v>
      </c>
      <c r="DB42" s="123"/>
      <c r="DC42" s="123"/>
      <c r="DD42" s="123"/>
      <c r="DE42" s="123"/>
      <c r="DF42" s="123"/>
      <c r="DG42" s="123"/>
      <c r="DH42" s="123"/>
      <c r="DI42" s="123"/>
      <c r="DJ42" s="123"/>
      <c r="DK42" s="124"/>
      <c r="DL42" s="122">
        <v>9</v>
      </c>
      <c r="DM42" s="123"/>
      <c r="DN42" s="123"/>
      <c r="DO42" s="123"/>
      <c r="DP42" s="123"/>
      <c r="DQ42" s="123"/>
      <c r="DR42" s="124"/>
      <c r="DS42" s="122">
        <v>10</v>
      </c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4"/>
      <c r="EF42" s="122">
        <v>11</v>
      </c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4"/>
      <c r="ES42" s="122">
        <v>12</v>
      </c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4"/>
    </row>
    <row r="43" spans="1:161" s="3" customFormat="1" ht="66" hidden="1" customHeight="1" x14ac:dyDescent="0.2">
      <c r="A43" s="220" t="s">
        <v>92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2"/>
      <c r="O43" s="182" t="s">
        <v>87</v>
      </c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10"/>
      <c r="AD43" s="161" t="s">
        <v>88</v>
      </c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3"/>
      <c r="AS43" s="170"/>
      <c r="AT43" s="171"/>
      <c r="AU43" s="171"/>
      <c r="AV43" s="171"/>
      <c r="AW43" s="171"/>
      <c r="AX43" s="171"/>
      <c r="AY43" s="171"/>
      <c r="AZ43" s="171"/>
      <c r="BA43" s="171"/>
      <c r="BB43" s="171"/>
      <c r="BC43" s="171"/>
      <c r="BD43" s="171"/>
      <c r="BE43" s="171"/>
      <c r="BF43" s="171"/>
      <c r="BG43" s="172"/>
      <c r="BH43" s="283" t="s">
        <v>89</v>
      </c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170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  <c r="CH43" s="171"/>
      <c r="CI43" s="171"/>
      <c r="CJ43" s="171"/>
      <c r="CK43" s="172"/>
      <c r="CL43" s="179" t="s">
        <v>96</v>
      </c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8"/>
      <c r="DA43" s="211" t="s">
        <v>51</v>
      </c>
      <c r="DB43" s="212"/>
      <c r="DC43" s="212"/>
      <c r="DD43" s="212"/>
      <c r="DE43" s="212"/>
      <c r="DF43" s="212"/>
      <c r="DG43" s="212"/>
      <c r="DH43" s="212"/>
      <c r="DI43" s="212"/>
      <c r="DJ43" s="212"/>
      <c r="DK43" s="213"/>
      <c r="DL43" s="244" t="s">
        <v>95</v>
      </c>
      <c r="DM43" s="245"/>
      <c r="DN43" s="245"/>
      <c r="DO43" s="245"/>
      <c r="DP43" s="245"/>
      <c r="DQ43" s="245"/>
      <c r="DR43" s="246"/>
      <c r="DS43" s="343">
        <v>0</v>
      </c>
      <c r="DT43" s="344"/>
      <c r="DU43" s="344"/>
      <c r="DV43" s="344"/>
      <c r="DW43" s="344"/>
      <c r="DX43" s="344"/>
      <c r="DY43" s="344"/>
      <c r="DZ43" s="344"/>
      <c r="EA43" s="344"/>
      <c r="EB43" s="344"/>
      <c r="EC43" s="344"/>
      <c r="ED43" s="344"/>
      <c r="EE43" s="345"/>
      <c r="EF43" s="343">
        <v>0</v>
      </c>
      <c r="EG43" s="344"/>
      <c r="EH43" s="344"/>
      <c r="EI43" s="344"/>
      <c r="EJ43" s="344"/>
      <c r="EK43" s="344"/>
      <c r="EL43" s="344"/>
      <c r="EM43" s="344"/>
      <c r="EN43" s="344"/>
      <c r="EO43" s="344"/>
      <c r="EP43" s="344"/>
      <c r="EQ43" s="344"/>
      <c r="ER43" s="345"/>
      <c r="ES43" s="343">
        <v>0</v>
      </c>
      <c r="ET43" s="344"/>
      <c r="EU43" s="344"/>
      <c r="EV43" s="344"/>
      <c r="EW43" s="344"/>
      <c r="EX43" s="344"/>
      <c r="EY43" s="344"/>
      <c r="EZ43" s="344"/>
      <c r="FA43" s="344"/>
      <c r="FB43" s="344"/>
      <c r="FC43" s="344"/>
      <c r="FD43" s="344"/>
      <c r="FE43" s="345"/>
    </row>
    <row r="44" spans="1:161" s="3" customFormat="1" ht="70.5" hidden="1" customHeight="1" x14ac:dyDescent="0.2">
      <c r="A44" s="403" t="s">
        <v>94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182" t="s">
        <v>87</v>
      </c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10"/>
      <c r="AD44" s="182" t="s">
        <v>90</v>
      </c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10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 t="s">
        <v>89</v>
      </c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179" t="s">
        <v>96</v>
      </c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8"/>
      <c r="DA44" s="211" t="s">
        <v>51</v>
      </c>
      <c r="DB44" s="212"/>
      <c r="DC44" s="212"/>
      <c r="DD44" s="212"/>
      <c r="DE44" s="212"/>
      <c r="DF44" s="212"/>
      <c r="DG44" s="212"/>
      <c r="DH44" s="212"/>
      <c r="DI44" s="212"/>
      <c r="DJ44" s="212"/>
      <c r="DK44" s="213"/>
      <c r="DL44" s="244" t="s">
        <v>95</v>
      </c>
      <c r="DM44" s="245"/>
      <c r="DN44" s="245"/>
      <c r="DO44" s="245"/>
      <c r="DP44" s="245"/>
      <c r="DQ44" s="245"/>
      <c r="DR44" s="246"/>
      <c r="DS44" s="343">
        <v>0</v>
      </c>
      <c r="DT44" s="344"/>
      <c r="DU44" s="344"/>
      <c r="DV44" s="344"/>
      <c r="DW44" s="344"/>
      <c r="DX44" s="344"/>
      <c r="DY44" s="344"/>
      <c r="DZ44" s="344"/>
      <c r="EA44" s="344"/>
      <c r="EB44" s="344"/>
      <c r="EC44" s="344"/>
      <c r="ED44" s="344"/>
      <c r="EE44" s="345"/>
      <c r="EF44" s="343">
        <v>0</v>
      </c>
      <c r="EG44" s="344"/>
      <c r="EH44" s="344"/>
      <c r="EI44" s="344"/>
      <c r="EJ44" s="344"/>
      <c r="EK44" s="344"/>
      <c r="EL44" s="344"/>
      <c r="EM44" s="344"/>
      <c r="EN44" s="344"/>
      <c r="EO44" s="344"/>
      <c r="EP44" s="344"/>
      <c r="EQ44" s="344"/>
      <c r="ER44" s="345"/>
      <c r="ES44" s="343">
        <v>0</v>
      </c>
      <c r="ET44" s="344"/>
      <c r="EU44" s="344"/>
      <c r="EV44" s="344"/>
      <c r="EW44" s="344"/>
      <c r="EX44" s="344"/>
      <c r="EY44" s="344"/>
      <c r="EZ44" s="344"/>
      <c r="FA44" s="344"/>
      <c r="FB44" s="344"/>
      <c r="FC44" s="344"/>
      <c r="FD44" s="344"/>
      <c r="FE44" s="345"/>
    </row>
    <row r="45" spans="1:161" s="3" customFormat="1" ht="0.75" customHeight="1" x14ac:dyDescent="0.2">
      <c r="A45" s="214" t="s">
        <v>93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2"/>
      <c r="O45" s="182" t="s">
        <v>87</v>
      </c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10"/>
      <c r="AD45" s="182" t="s">
        <v>91</v>
      </c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10"/>
      <c r="AS45" s="211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3"/>
      <c r="BH45" s="283" t="s">
        <v>89</v>
      </c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11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3"/>
      <c r="CL45" s="179" t="s">
        <v>96</v>
      </c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8"/>
      <c r="DA45" s="211" t="s">
        <v>51</v>
      </c>
      <c r="DB45" s="212"/>
      <c r="DC45" s="212"/>
      <c r="DD45" s="212"/>
      <c r="DE45" s="212"/>
      <c r="DF45" s="212"/>
      <c r="DG45" s="212"/>
      <c r="DH45" s="212"/>
      <c r="DI45" s="212"/>
      <c r="DJ45" s="212"/>
      <c r="DK45" s="213"/>
      <c r="DL45" s="244" t="s">
        <v>95</v>
      </c>
      <c r="DM45" s="245"/>
      <c r="DN45" s="245"/>
      <c r="DO45" s="245"/>
      <c r="DP45" s="245"/>
      <c r="DQ45" s="245"/>
      <c r="DR45" s="246"/>
      <c r="DS45" s="343">
        <v>0</v>
      </c>
      <c r="DT45" s="344"/>
      <c r="DU45" s="344"/>
      <c r="DV45" s="344"/>
      <c r="DW45" s="344"/>
      <c r="DX45" s="344"/>
      <c r="DY45" s="344"/>
      <c r="DZ45" s="344"/>
      <c r="EA45" s="344"/>
      <c r="EB45" s="344"/>
      <c r="EC45" s="344"/>
      <c r="ED45" s="344"/>
      <c r="EE45" s="345"/>
      <c r="EF45" s="343">
        <v>0</v>
      </c>
      <c r="EG45" s="344"/>
      <c r="EH45" s="344"/>
      <c r="EI45" s="344"/>
      <c r="EJ45" s="344"/>
      <c r="EK45" s="344"/>
      <c r="EL45" s="344"/>
      <c r="EM45" s="344"/>
      <c r="EN45" s="344"/>
      <c r="EO45" s="344"/>
      <c r="EP45" s="344"/>
      <c r="EQ45" s="344"/>
      <c r="ER45" s="345"/>
      <c r="ES45" s="343">
        <v>0</v>
      </c>
      <c r="ET45" s="344"/>
      <c r="EU45" s="344"/>
      <c r="EV45" s="344"/>
      <c r="EW45" s="344"/>
      <c r="EX45" s="344"/>
      <c r="EY45" s="344"/>
      <c r="EZ45" s="344"/>
      <c r="FA45" s="344"/>
      <c r="FB45" s="344"/>
      <c r="FC45" s="344"/>
      <c r="FD45" s="344"/>
      <c r="FE45" s="345"/>
    </row>
    <row r="46" spans="1:161" s="3" customFormat="1" ht="82.5" customHeight="1" x14ac:dyDescent="0.2">
      <c r="A46" s="188" t="s">
        <v>220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90"/>
      <c r="O46" s="155" t="s">
        <v>221</v>
      </c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7"/>
      <c r="AD46" s="155" t="s">
        <v>114</v>
      </c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7"/>
      <c r="AS46" s="197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9"/>
      <c r="BH46" s="155" t="s">
        <v>88</v>
      </c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7"/>
      <c r="BW46" s="155" t="s">
        <v>272</v>
      </c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7"/>
      <c r="CL46" s="397" t="s">
        <v>222</v>
      </c>
      <c r="CM46" s="398"/>
      <c r="CN46" s="398"/>
      <c r="CO46" s="398"/>
      <c r="CP46" s="398"/>
      <c r="CQ46" s="398"/>
      <c r="CR46" s="398"/>
      <c r="CS46" s="398"/>
      <c r="CT46" s="398"/>
      <c r="CU46" s="398"/>
      <c r="CV46" s="398"/>
      <c r="CW46" s="398"/>
      <c r="CX46" s="398"/>
      <c r="CY46" s="398"/>
      <c r="CZ46" s="399"/>
      <c r="DA46" s="182" t="s">
        <v>51</v>
      </c>
      <c r="DB46" s="209"/>
      <c r="DC46" s="209"/>
      <c r="DD46" s="209"/>
      <c r="DE46" s="209"/>
      <c r="DF46" s="209"/>
      <c r="DG46" s="209"/>
      <c r="DH46" s="209"/>
      <c r="DI46" s="209"/>
      <c r="DJ46" s="209"/>
      <c r="DK46" s="210"/>
      <c r="DL46" s="244" t="s">
        <v>224</v>
      </c>
      <c r="DM46" s="245"/>
      <c r="DN46" s="245"/>
      <c r="DO46" s="245"/>
      <c r="DP46" s="245"/>
      <c r="DQ46" s="245"/>
      <c r="DR46" s="246"/>
      <c r="DS46" s="400">
        <v>100</v>
      </c>
      <c r="DT46" s="401"/>
      <c r="DU46" s="401"/>
      <c r="DV46" s="401"/>
      <c r="DW46" s="401"/>
      <c r="DX46" s="401"/>
      <c r="DY46" s="401"/>
      <c r="DZ46" s="401"/>
      <c r="EA46" s="401"/>
      <c r="EB46" s="401"/>
      <c r="EC46" s="401"/>
      <c r="ED46" s="401"/>
      <c r="EE46" s="402"/>
      <c r="EF46" s="400">
        <v>100</v>
      </c>
      <c r="EG46" s="401"/>
      <c r="EH46" s="401"/>
      <c r="EI46" s="401"/>
      <c r="EJ46" s="401"/>
      <c r="EK46" s="401"/>
      <c r="EL46" s="401"/>
      <c r="EM46" s="401"/>
      <c r="EN46" s="401"/>
      <c r="EO46" s="401"/>
      <c r="EP46" s="401"/>
      <c r="EQ46" s="401"/>
      <c r="ER46" s="402"/>
      <c r="ES46" s="400">
        <v>100</v>
      </c>
      <c r="ET46" s="401"/>
      <c r="EU46" s="401"/>
      <c r="EV46" s="401"/>
      <c r="EW46" s="401"/>
      <c r="EX46" s="401"/>
      <c r="EY46" s="401"/>
      <c r="EZ46" s="401"/>
      <c r="FA46" s="401"/>
      <c r="FB46" s="401"/>
      <c r="FC46" s="401"/>
      <c r="FD46" s="401"/>
      <c r="FE46" s="402"/>
    </row>
    <row r="47" spans="1:161" s="3" customFormat="1" ht="24" customHeight="1" x14ac:dyDescent="0.2">
      <c r="A47" s="191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3"/>
      <c r="O47" s="167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9"/>
      <c r="AD47" s="167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9"/>
      <c r="AS47" s="200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2"/>
      <c r="BH47" s="167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9"/>
      <c r="BW47" s="167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9"/>
      <c r="CL47" s="397" t="s">
        <v>223</v>
      </c>
      <c r="CM47" s="398"/>
      <c r="CN47" s="398"/>
      <c r="CO47" s="398"/>
      <c r="CP47" s="398"/>
      <c r="CQ47" s="398"/>
      <c r="CR47" s="398"/>
      <c r="CS47" s="398"/>
      <c r="CT47" s="398"/>
      <c r="CU47" s="398"/>
      <c r="CV47" s="398"/>
      <c r="CW47" s="398"/>
      <c r="CX47" s="398"/>
      <c r="CY47" s="398"/>
      <c r="CZ47" s="399"/>
      <c r="DA47" s="182" t="s">
        <v>51</v>
      </c>
      <c r="DB47" s="209"/>
      <c r="DC47" s="209"/>
      <c r="DD47" s="209"/>
      <c r="DE47" s="209"/>
      <c r="DF47" s="209"/>
      <c r="DG47" s="209"/>
      <c r="DH47" s="209"/>
      <c r="DI47" s="209"/>
      <c r="DJ47" s="209"/>
      <c r="DK47" s="210"/>
      <c r="DL47" s="244" t="s">
        <v>224</v>
      </c>
      <c r="DM47" s="245"/>
      <c r="DN47" s="245"/>
      <c r="DO47" s="245"/>
      <c r="DP47" s="245"/>
      <c r="DQ47" s="245"/>
      <c r="DR47" s="246"/>
      <c r="DS47" s="400">
        <f>CX63/CX64/600*100</f>
        <v>11.666666666666666</v>
      </c>
      <c r="DT47" s="401"/>
      <c r="DU47" s="401"/>
      <c r="DV47" s="401"/>
      <c r="DW47" s="401"/>
      <c r="DX47" s="401"/>
      <c r="DY47" s="401"/>
      <c r="DZ47" s="401"/>
      <c r="EA47" s="401"/>
      <c r="EB47" s="401"/>
      <c r="EC47" s="401"/>
      <c r="ED47" s="401"/>
      <c r="EE47" s="402"/>
      <c r="EF47" s="400">
        <f>DH63/DH64/600*100</f>
        <v>11.666666666666666</v>
      </c>
      <c r="EG47" s="401"/>
      <c r="EH47" s="401"/>
      <c r="EI47" s="401"/>
      <c r="EJ47" s="401"/>
      <c r="EK47" s="401"/>
      <c r="EL47" s="401"/>
      <c r="EM47" s="401"/>
      <c r="EN47" s="401"/>
      <c r="EO47" s="401"/>
      <c r="EP47" s="401"/>
      <c r="EQ47" s="401"/>
      <c r="ER47" s="402"/>
      <c r="ES47" s="400">
        <f>DR63/DR64/600*100</f>
        <v>11.666666666666666</v>
      </c>
      <c r="ET47" s="401"/>
      <c r="EU47" s="401"/>
      <c r="EV47" s="401"/>
      <c r="EW47" s="401"/>
      <c r="EX47" s="401"/>
      <c r="EY47" s="401"/>
      <c r="EZ47" s="401"/>
      <c r="FA47" s="401"/>
      <c r="FB47" s="401"/>
      <c r="FC47" s="401"/>
      <c r="FD47" s="401"/>
      <c r="FE47" s="402"/>
    </row>
    <row r="48" spans="1:161" s="3" customFormat="1" ht="50.25" customHeight="1" x14ac:dyDescent="0.2">
      <c r="A48" s="194"/>
      <c r="B48" s="195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6"/>
      <c r="O48" s="158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60"/>
      <c r="AD48" s="158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60"/>
      <c r="AS48" s="203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5"/>
      <c r="BH48" s="158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60"/>
      <c r="BW48" s="158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60"/>
      <c r="CL48" s="179" t="s">
        <v>225</v>
      </c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8"/>
      <c r="DA48" s="182" t="s">
        <v>71</v>
      </c>
      <c r="DB48" s="209"/>
      <c r="DC48" s="209"/>
      <c r="DD48" s="209"/>
      <c r="DE48" s="209"/>
      <c r="DF48" s="209"/>
      <c r="DG48" s="209"/>
      <c r="DH48" s="209"/>
      <c r="DI48" s="209"/>
      <c r="DJ48" s="209"/>
      <c r="DK48" s="210"/>
      <c r="DL48" s="244" t="s">
        <v>226</v>
      </c>
      <c r="DM48" s="245"/>
      <c r="DN48" s="245"/>
      <c r="DO48" s="245"/>
      <c r="DP48" s="245"/>
      <c r="DQ48" s="245"/>
      <c r="DR48" s="246"/>
      <c r="DS48" s="404">
        <v>8</v>
      </c>
      <c r="DT48" s="405"/>
      <c r="DU48" s="405"/>
      <c r="DV48" s="405"/>
      <c r="DW48" s="405"/>
      <c r="DX48" s="405"/>
      <c r="DY48" s="405"/>
      <c r="DZ48" s="405"/>
      <c r="EA48" s="405"/>
      <c r="EB48" s="405"/>
      <c r="EC48" s="405"/>
      <c r="ED48" s="405"/>
      <c r="EE48" s="406"/>
      <c r="EF48" s="404">
        <v>8</v>
      </c>
      <c r="EG48" s="405"/>
      <c r="EH48" s="405"/>
      <c r="EI48" s="405"/>
      <c r="EJ48" s="405"/>
      <c r="EK48" s="405"/>
      <c r="EL48" s="405"/>
      <c r="EM48" s="405"/>
      <c r="EN48" s="405"/>
      <c r="EO48" s="405"/>
      <c r="EP48" s="405"/>
      <c r="EQ48" s="405"/>
      <c r="ER48" s="406"/>
      <c r="ES48" s="404">
        <v>8</v>
      </c>
      <c r="ET48" s="405"/>
      <c r="EU48" s="405"/>
      <c r="EV48" s="405"/>
      <c r="EW48" s="405"/>
      <c r="EX48" s="405"/>
      <c r="EY48" s="405"/>
      <c r="EZ48" s="405"/>
      <c r="FA48" s="405"/>
      <c r="FB48" s="405"/>
      <c r="FC48" s="405"/>
      <c r="FD48" s="405"/>
      <c r="FE48" s="406"/>
    </row>
    <row r="49" spans="1:161" s="8" customFormat="1" ht="12.75" customHeight="1" x14ac:dyDescent="0.25"/>
    <row r="50" spans="1:161" s="8" customFormat="1" ht="16.5" customHeight="1" x14ac:dyDescent="0.25">
      <c r="AY50" s="11"/>
      <c r="AZ50" s="11"/>
      <c r="BA50" s="11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</row>
    <row r="51" spans="1:161" s="8" customFormat="1" ht="16.5" customHeight="1" x14ac:dyDescent="0.25">
      <c r="A51" s="31" t="s">
        <v>86</v>
      </c>
    </row>
    <row r="52" spans="1:161" s="8" customFormat="1" ht="9.75" customHeight="1" x14ac:dyDescent="0.25"/>
    <row r="53" spans="1:161" s="3" customFormat="1" ht="27.75" customHeight="1" x14ac:dyDescent="0.2">
      <c r="A53" s="143" t="s">
        <v>11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5"/>
      <c r="O53" s="143" t="s">
        <v>42</v>
      </c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5"/>
      <c r="AY53" s="143" t="s">
        <v>43</v>
      </c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5"/>
      <c r="BW53" s="143" t="s">
        <v>44</v>
      </c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5"/>
      <c r="CX53" s="164" t="s">
        <v>45</v>
      </c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6"/>
      <c r="EB53" s="164" t="s">
        <v>21</v>
      </c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6"/>
    </row>
    <row r="54" spans="1:161" s="3" customFormat="1" ht="24" customHeight="1" x14ac:dyDescent="0.2">
      <c r="A54" s="14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8"/>
      <c r="O54" s="146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8"/>
      <c r="AY54" s="146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8"/>
      <c r="BW54" s="143" t="s">
        <v>12</v>
      </c>
      <c r="BX54" s="144"/>
      <c r="BY54" s="144"/>
      <c r="BZ54" s="144"/>
      <c r="CA54" s="144"/>
      <c r="CB54" s="144"/>
      <c r="CC54" s="144"/>
      <c r="CD54" s="144"/>
      <c r="CE54" s="144"/>
      <c r="CF54" s="144"/>
      <c r="CG54" s="145"/>
      <c r="CH54" s="155" t="s">
        <v>15</v>
      </c>
      <c r="CI54" s="156"/>
      <c r="CJ54" s="156"/>
      <c r="CK54" s="156"/>
      <c r="CL54" s="156"/>
      <c r="CM54" s="156"/>
      <c r="CN54" s="156"/>
      <c r="CO54" s="156"/>
      <c r="CP54" s="156"/>
      <c r="CQ54" s="156"/>
      <c r="CR54" s="156"/>
      <c r="CS54" s="156"/>
      <c r="CT54" s="156"/>
      <c r="CU54" s="156"/>
      <c r="CV54" s="156"/>
      <c r="CW54" s="157"/>
      <c r="CX54" s="170"/>
      <c r="CY54" s="171"/>
      <c r="CZ54" s="171"/>
      <c r="DA54" s="171"/>
      <c r="DB54" s="171"/>
      <c r="DC54" s="171"/>
      <c r="DD54" s="171"/>
      <c r="DE54" s="171"/>
      <c r="DF54" s="171"/>
      <c r="DG54" s="172"/>
      <c r="DH54" s="170"/>
      <c r="DI54" s="171"/>
      <c r="DJ54" s="171"/>
      <c r="DK54" s="171"/>
      <c r="DL54" s="171"/>
      <c r="DM54" s="171"/>
      <c r="DN54" s="171"/>
      <c r="DO54" s="171"/>
      <c r="DP54" s="171"/>
      <c r="DQ54" s="172"/>
      <c r="DR54" s="170"/>
      <c r="DS54" s="171"/>
      <c r="DT54" s="171"/>
      <c r="DU54" s="171"/>
      <c r="DV54" s="171"/>
      <c r="DW54" s="171"/>
      <c r="DX54" s="171"/>
      <c r="DY54" s="171"/>
      <c r="DZ54" s="171"/>
      <c r="EA54" s="172"/>
      <c r="EB54" s="170"/>
      <c r="EC54" s="171"/>
      <c r="ED54" s="171"/>
      <c r="EE54" s="171"/>
      <c r="EF54" s="171"/>
      <c r="EG54" s="171"/>
      <c r="EH54" s="171"/>
      <c r="EI54" s="171"/>
      <c r="EJ54" s="171"/>
      <c r="EK54" s="172"/>
      <c r="EL54" s="170"/>
      <c r="EM54" s="171"/>
      <c r="EN54" s="171"/>
      <c r="EO54" s="171"/>
      <c r="EP54" s="171"/>
      <c r="EQ54" s="171"/>
      <c r="ER54" s="171"/>
      <c r="ES54" s="171"/>
      <c r="ET54" s="171"/>
      <c r="EU54" s="172"/>
      <c r="EV54" s="170"/>
      <c r="EW54" s="171"/>
      <c r="EX54" s="171"/>
      <c r="EY54" s="171"/>
      <c r="EZ54" s="171"/>
      <c r="FA54" s="171"/>
      <c r="FB54" s="171"/>
      <c r="FC54" s="171"/>
      <c r="FD54" s="171"/>
      <c r="FE54" s="172"/>
    </row>
    <row r="55" spans="1:161" s="3" customFormat="1" ht="12.75" x14ac:dyDescent="0.2">
      <c r="A55" s="14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8"/>
      <c r="O55" s="146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8"/>
      <c r="AY55" s="146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8"/>
      <c r="BW55" s="146"/>
      <c r="BX55" s="147"/>
      <c r="BY55" s="147"/>
      <c r="BZ55" s="147"/>
      <c r="CA55" s="147"/>
      <c r="CB55" s="147"/>
      <c r="CC55" s="147"/>
      <c r="CD55" s="147"/>
      <c r="CE55" s="147"/>
      <c r="CF55" s="147"/>
      <c r="CG55" s="148"/>
      <c r="CH55" s="167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9"/>
      <c r="CX55" s="153">
        <v>20</v>
      </c>
      <c r="CY55" s="154"/>
      <c r="CZ55" s="154"/>
      <c r="DA55" s="152" t="s">
        <v>134</v>
      </c>
      <c r="DB55" s="152"/>
      <c r="DC55" s="152"/>
      <c r="DD55" s="117" t="s">
        <v>20</v>
      </c>
      <c r="DE55" s="117"/>
      <c r="DF55" s="117"/>
      <c r="DG55" s="118"/>
      <c r="DH55" s="153">
        <v>20</v>
      </c>
      <c r="DI55" s="154"/>
      <c r="DJ55" s="154"/>
      <c r="DK55" s="152" t="s">
        <v>137</v>
      </c>
      <c r="DL55" s="152"/>
      <c r="DM55" s="152"/>
      <c r="DN55" s="117" t="s">
        <v>20</v>
      </c>
      <c r="DO55" s="117"/>
      <c r="DP55" s="117"/>
      <c r="DQ55" s="118"/>
      <c r="DR55" s="153">
        <v>20</v>
      </c>
      <c r="DS55" s="154"/>
      <c r="DT55" s="154"/>
      <c r="DU55" s="152" t="s">
        <v>286</v>
      </c>
      <c r="DV55" s="152"/>
      <c r="DW55" s="152"/>
      <c r="DX55" s="117" t="s">
        <v>20</v>
      </c>
      <c r="DY55" s="117"/>
      <c r="DZ55" s="117"/>
      <c r="EA55" s="118"/>
      <c r="EB55" s="153">
        <v>20</v>
      </c>
      <c r="EC55" s="154"/>
      <c r="ED55" s="154"/>
      <c r="EE55" s="152" t="s">
        <v>134</v>
      </c>
      <c r="EF55" s="152"/>
      <c r="EG55" s="152"/>
      <c r="EH55" s="117" t="s">
        <v>20</v>
      </c>
      <c r="EI55" s="117"/>
      <c r="EJ55" s="117"/>
      <c r="EK55" s="118"/>
      <c r="EL55" s="153">
        <v>20</v>
      </c>
      <c r="EM55" s="154"/>
      <c r="EN55" s="154"/>
      <c r="EO55" s="152" t="s">
        <v>137</v>
      </c>
      <c r="EP55" s="152"/>
      <c r="EQ55" s="152"/>
      <c r="ER55" s="419" t="s">
        <v>20</v>
      </c>
      <c r="ES55" s="419"/>
      <c r="ET55" s="419"/>
      <c r="EU55" s="420"/>
      <c r="EV55" s="153">
        <v>20</v>
      </c>
      <c r="EW55" s="154"/>
      <c r="EX55" s="154"/>
      <c r="EY55" s="152" t="s">
        <v>286</v>
      </c>
      <c r="EZ55" s="152"/>
      <c r="FA55" s="152"/>
      <c r="FB55" s="117" t="s">
        <v>20</v>
      </c>
      <c r="FC55" s="117"/>
      <c r="FD55" s="117"/>
      <c r="FE55" s="118"/>
    </row>
    <row r="56" spans="1:161" s="3" customFormat="1" ht="14.25" customHeight="1" x14ac:dyDescent="0.2">
      <c r="A56" s="14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8"/>
      <c r="O56" s="149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1"/>
      <c r="AY56" s="149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  <c r="BK56" s="150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1"/>
      <c r="BW56" s="146"/>
      <c r="BX56" s="147"/>
      <c r="BY56" s="147"/>
      <c r="BZ56" s="147"/>
      <c r="CA56" s="147"/>
      <c r="CB56" s="147"/>
      <c r="CC56" s="147"/>
      <c r="CD56" s="147"/>
      <c r="CE56" s="147"/>
      <c r="CF56" s="147"/>
      <c r="CG56" s="148"/>
      <c r="CH56" s="158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60"/>
      <c r="CX56" s="173" t="s">
        <v>30</v>
      </c>
      <c r="CY56" s="174"/>
      <c r="CZ56" s="174"/>
      <c r="DA56" s="174"/>
      <c r="DB56" s="174"/>
      <c r="DC56" s="174"/>
      <c r="DD56" s="174"/>
      <c r="DE56" s="174"/>
      <c r="DF56" s="174"/>
      <c r="DG56" s="175"/>
      <c r="DH56" s="173" t="s">
        <v>18</v>
      </c>
      <c r="DI56" s="174"/>
      <c r="DJ56" s="174"/>
      <c r="DK56" s="174"/>
      <c r="DL56" s="174"/>
      <c r="DM56" s="174"/>
      <c r="DN56" s="174"/>
      <c r="DO56" s="174"/>
      <c r="DP56" s="174"/>
      <c r="DQ56" s="175"/>
      <c r="DR56" s="173" t="s">
        <v>19</v>
      </c>
      <c r="DS56" s="174"/>
      <c r="DT56" s="174"/>
      <c r="DU56" s="174"/>
      <c r="DV56" s="174"/>
      <c r="DW56" s="174"/>
      <c r="DX56" s="174"/>
      <c r="DY56" s="174"/>
      <c r="DZ56" s="174"/>
      <c r="EA56" s="175"/>
      <c r="EB56" s="173" t="s">
        <v>30</v>
      </c>
      <c r="EC56" s="174"/>
      <c r="ED56" s="174"/>
      <c r="EE56" s="174"/>
      <c r="EF56" s="174"/>
      <c r="EG56" s="174"/>
      <c r="EH56" s="174"/>
      <c r="EI56" s="174"/>
      <c r="EJ56" s="174"/>
      <c r="EK56" s="175"/>
      <c r="EL56" s="173" t="s">
        <v>18</v>
      </c>
      <c r="EM56" s="174"/>
      <c r="EN56" s="174"/>
      <c r="EO56" s="174"/>
      <c r="EP56" s="174"/>
      <c r="EQ56" s="174"/>
      <c r="ER56" s="174"/>
      <c r="ES56" s="174"/>
      <c r="ET56" s="174"/>
      <c r="EU56" s="175"/>
      <c r="EV56" s="173" t="s">
        <v>19</v>
      </c>
      <c r="EW56" s="174"/>
      <c r="EX56" s="174"/>
      <c r="EY56" s="174"/>
      <c r="EZ56" s="174"/>
      <c r="FA56" s="174"/>
      <c r="FB56" s="174"/>
      <c r="FC56" s="174"/>
      <c r="FD56" s="174"/>
      <c r="FE56" s="175"/>
    </row>
    <row r="57" spans="1:161" s="3" customFormat="1" ht="12.75" x14ac:dyDescent="0.2">
      <c r="A57" s="14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8"/>
      <c r="O57" s="119">
        <v>1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1"/>
      <c r="AA57" s="119">
        <v>2</v>
      </c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1"/>
      <c r="AM57" s="119">
        <v>3</v>
      </c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1"/>
      <c r="AY57" s="119">
        <v>1</v>
      </c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1"/>
      <c r="BK57" s="119">
        <v>2</v>
      </c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1"/>
      <c r="BW57" s="146"/>
      <c r="BX57" s="147"/>
      <c r="BY57" s="147"/>
      <c r="BZ57" s="147"/>
      <c r="CA57" s="147"/>
      <c r="CB57" s="147"/>
      <c r="CC57" s="147"/>
      <c r="CD57" s="147"/>
      <c r="CE57" s="147"/>
      <c r="CF57" s="147"/>
      <c r="CG57" s="148"/>
      <c r="CH57" s="155" t="s">
        <v>22</v>
      </c>
      <c r="CI57" s="156"/>
      <c r="CJ57" s="156"/>
      <c r="CK57" s="156"/>
      <c r="CL57" s="156"/>
      <c r="CM57" s="156"/>
      <c r="CN57" s="156"/>
      <c r="CO57" s="156"/>
      <c r="CP57" s="156"/>
      <c r="CQ57" s="157"/>
      <c r="CR57" s="155" t="s">
        <v>14</v>
      </c>
      <c r="CS57" s="156"/>
      <c r="CT57" s="156"/>
      <c r="CU57" s="156"/>
      <c r="CV57" s="156"/>
      <c r="CW57" s="157"/>
      <c r="CX57" s="173"/>
      <c r="CY57" s="174"/>
      <c r="CZ57" s="174"/>
      <c r="DA57" s="174"/>
      <c r="DB57" s="174"/>
      <c r="DC57" s="174"/>
      <c r="DD57" s="174"/>
      <c r="DE57" s="174"/>
      <c r="DF57" s="174"/>
      <c r="DG57" s="175"/>
      <c r="DH57" s="173"/>
      <c r="DI57" s="174"/>
      <c r="DJ57" s="174"/>
      <c r="DK57" s="174"/>
      <c r="DL57" s="174"/>
      <c r="DM57" s="174"/>
      <c r="DN57" s="174"/>
      <c r="DO57" s="174"/>
      <c r="DP57" s="174"/>
      <c r="DQ57" s="175"/>
      <c r="DR57" s="173"/>
      <c r="DS57" s="174"/>
      <c r="DT57" s="174"/>
      <c r="DU57" s="174"/>
      <c r="DV57" s="174"/>
      <c r="DW57" s="174"/>
      <c r="DX57" s="174"/>
      <c r="DY57" s="174"/>
      <c r="DZ57" s="174"/>
      <c r="EA57" s="175"/>
      <c r="EB57" s="173"/>
      <c r="EC57" s="174"/>
      <c r="ED57" s="174"/>
      <c r="EE57" s="174"/>
      <c r="EF57" s="174"/>
      <c r="EG57" s="174"/>
      <c r="EH57" s="174"/>
      <c r="EI57" s="174"/>
      <c r="EJ57" s="174"/>
      <c r="EK57" s="175"/>
      <c r="EL57" s="173"/>
      <c r="EM57" s="174"/>
      <c r="EN57" s="174"/>
      <c r="EO57" s="174"/>
      <c r="EP57" s="174"/>
      <c r="EQ57" s="174"/>
      <c r="ER57" s="174"/>
      <c r="ES57" s="174"/>
      <c r="ET57" s="174"/>
      <c r="EU57" s="175"/>
      <c r="EV57" s="173"/>
      <c r="EW57" s="174"/>
      <c r="EX57" s="174"/>
      <c r="EY57" s="174"/>
      <c r="EZ57" s="174"/>
      <c r="FA57" s="174"/>
      <c r="FB57" s="174"/>
      <c r="FC57" s="174"/>
      <c r="FD57" s="174"/>
      <c r="FE57" s="175"/>
    </row>
    <row r="58" spans="1:161" s="3" customFormat="1" ht="39.75" customHeight="1" x14ac:dyDescent="0.2">
      <c r="A58" s="149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1"/>
      <c r="O58" s="140" t="s">
        <v>13</v>
      </c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2"/>
      <c r="AA58" s="140" t="s">
        <v>13</v>
      </c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2"/>
      <c r="AM58" s="140" t="s">
        <v>13</v>
      </c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2"/>
      <c r="AY58" s="140" t="s">
        <v>13</v>
      </c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2"/>
      <c r="BK58" s="140" t="s">
        <v>13</v>
      </c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2"/>
      <c r="BW58" s="149"/>
      <c r="BX58" s="150"/>
      <c r="BY58" s="150"/>
      <c r="BZ58" s="150"/>
      <c r="CA58" s="150"/>
      <c r="CB58" s="150"/>
      <c r="CC58" s="150"/>
      <c r="CD58" s="150"/>
      <c r="CE58" s="150"/>
      <c r="CF58" s="150"/>
      <c r="CG58" s="151"/>
      <c r="CH58" s="158"/>
      <c r="CI58" s="159"/>
      <c r="CJ58" s="159"/>
      <c r="CK58" s="159"/>
      <c r="CL58" s="159"/>
      <c r="CM58" s="159"/>
      <c r="CN58" s="159"/>
      <c r="CO58" s="159"/>
      <c r="CP58" s="159"/>
      <c r="CQ58" s="160"/>
      <c r="CR58" s="158"/>
      <c r="CS58" s="159"/>
      <c r="CT58" s="159"/>
      <c r="CU58" s="159"/>
      <c r="CV58" s="159"/>
      <c r="CW58" s="160"/>
      <c r="CX58" s="140"/>
      <c r="CY58" s="141"/>
      <c r="CZ58" s="141"/>
      <c r="DA58" s="141"/>
      <c r="DB58" s="141"/>
      <c r="DC58" s="141"/>
      <c r="DD58" s="141"/>
      <c r="DE58" s="141"/>
      <c r="DF58" s="141"/>
      <c r="DG58" s="142"/>
      <c r="DH58" s="140"/>
      <c r="DI58" s="141"/>
      <c r="DJ58" s="141"/>
      <c r="DK58" s="141"/>
      <c r="DL58" s="141"/>
      <c r="DM58" s="141"/>
      <c r="DN58" s="141"/>
      <c r="DO58" s="141"/>
      <c r="DP58" s="141"/>
      <c r="DQ58" s="142"/>
      <c r="DR58" s="140"/>
      <c r="DS58" s="141"/>
      <c r="DT58" s="141"/>
      <c r="DU58" s="141"/>
      <c r="DV58" s="141"/>
      <c r="DW58" s="141"/>
      <c r="DX58" s="141"/>
      <c r="DY58" s="141"/>
      <c r="DZ58" s="141"/>
      <c r="EA58" s="142"/>
      <c r="EB58" s="140"/>
      <c r="EC58" s="141"/>
      <c r="ED58" s="141"/>
      <c r="EE58" s="141"/>
      <c r="EF58" s="141"/>
      <c r="EG58" s="141"/>
      <c r="EH58" s="141"/>
      <c r="EI58" s="141"/>
      <c r="EJ58" s="141"/>
      <c r="EK58" s="142"/>
      <c r="EL58" s="140"/>
      <c r="EM58" s="141"/>
      <c r="EN58" s="141"/>
      <c r="EO58" s="141"/>
      <c r="EP58" s="141"/>
      <c r="EQ58" s="141"/>
      <c r="ER58" s="141"/>
      <c r="ES58" s="141"/>
      <c r="ET58" s="141"/>
      <c r="EU58" s="142"/>
      <c r="EV58" s="140"/>
      <c r="EW58" s="141"/>
      <c r="EX58" s="141"/>
      <c r="EY58" s="141"/>
      <c r="EZ58" s="141"/>
      <c r="FA58" s="141"/>
      <c r="FB58" s="141"/>
      <c r="FC58" s="141"/>
      <c r="FD58" s="141"/>
      <c r="FE58" s="142"/>
    </row>
    <row r="59" spans="1:161" s="15" customFormat="1" ht="12" customHeight="1" x14ac:dyDescent="0.2">
      <c r="A59" s="122">
        <v>1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4"/>
      <c r="O59" s="122">
        <v>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4"/>
      <c r="AA59" s="122">
        <v>3</v>
      </c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4"/>
      <c r="AM59" s="122">
        <v>4</v>
      </c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4"/>
      <c r="AY59" s="122">
        <v>5</v>
      </c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4"/>
      <c r="BK59" s="122">
        <v>6</v>
      </c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4"/>
      <c r="BW59" s="122">
        <v>7</v>
      </c>
      <c r="BX59" s="123"/>
      <c r="BY59" s="123"/>
      <c r="BZ59" s="123"/>
      <c r="CA59" s="123"/>
      <c r="CB59" s="123"/>
      <c r="CC59" s="123"/>
      <c r="CD59" s="123"/>
      <c r="CE59" s="123"/>
      <c r="CF59" s="123"/>
      <c r="CG59" s="124"/>
      <c r="CH59" s="122">
        <v>8</v>
      </c>
      <c r="CI59" s="123"/>
      <c r="CJ59" s="123"/>
      <c r="CK59" s="123"/>
      <c r="CL59" s="123"/>
      <c r="CM59" s="123"/>
      <c r="CN59" s="123"/>
      <c r="CO59" s="123"/>
      <c r="CP59" s="123"/>
      <c r="CQ59" s="124"/>
      <c r="CR59" s="122">
        <v>9</v>
      </c>
      <c r="CS59" s="123"/>
      <c r="CT59" s="123"/>
      <c r="CU59" s="123"/>
      <c r="CV59" s="123"/>
      <c r="CW59" s="124"/>
      <c r="CX59" s="122">
        <v>10</v>
      </c>
      <c r="CY59" s="123"/>
      <c r="CZ59" s="123"/>
      <c r="DA59" s="123"/>
      <c r="DB59" s="123"/>
      <c r="DC59" s="123"/>
      <c r="DD59" s="123"/>
      <c r="DE59" s="123"/>
      <c r="DF59" s="123"/>
      <c r="DG59" s="124"/>
      <c r="DH59" s="122">
        <v>11</v>
      </c>
      <c r="DI59" s="123"/>
      <c r="DJ59" s="123"/>
      <c r="DK59" s="123"/>
      <c r="DL59" s="123"/>
      <c r="DM59" s="123"/>
      <c r="DN59" s="123"/>
      <c r="DO59" s="123"/>
      <c r="DP59" s="123"/>
      <c r="DQ59" s="124"/>
      <c r="DR59" s="122">
        <v>12</v>
      </c>
      <c r="DS59" s="123"/>
      <c r="DT59" s="123"/>
      <c r="DU59" s="123"/>
      <c r="DV59" s="123"/>
      <c r="DW59" s="123"/>
      <c r="DX59" s="123"/>
      <c r="DY59" s="123"/>
      <c r="DZ59" s="123"/>
      <c r="EA59" s="124"/>
      <c r="EB59" s="122">
        <v>13</v>
      </c>
      <c r="EC59" s="123"/>
      <c r="ED59" s="123"/>
      <c r="EE59" s="123"/>
      <c r="EF59" s="123"/>
      <c r="EG59" s="123"/>
      <c r="EH59" s="123"/>
      <c r="EI59" s="123"/>
      <c r="EJ59" s="123"/>
      <c r="EK59" s="124"/>
      <c r="EL59" s="122">
        <v>14</v>
      </c>
      <c r="EM59" s="123"/>
      <c r="EN59" s="123"/>
      <c r="EO59" s="123"/>
      <c r="EP59" s="123"/>
      <c r="EQ59" s="123"/>
      <c r="ER59" s="123"/>
      <c r="ES59" s="123"/>
      <c r="ET59" s="123"/>
      <c r="EU59" s="124"/>
      <c r="EV59" s="122">
        <v>15</v>
      </c>
      <c r="EW59" s="123"/>
      <c r="EX59" s="123"/>
      <c r="EY59" s="123"/>
      <c r="EZ59" s="123"/>
      <c r="FA59" s="123"/>
      <c r="FB59" s="123"/>
      <c r="FC59" s="123"/>
      <c r="FD59" s="123"/>
      <c r="FE59" s="124"/>
    </row>
    <row r="60" spans="1:161" s="3" customFormat="1" ht="15.75" hidden="1" customHeight="1" x14ac:dyDescent="0.2">
      <c r="A60" s="220" t="s">
        <v>92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2"/>
      <c r="O60" s="108" t="s">
        <v>87</v>
      </c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10"/>
      <c r="AA60" s="108" t="s">
        <v>88</v>
      </c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10"/>
      <c r="AM60" s="108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10"/>
      <c r="AY60" s="108" t="s">
        <v>89</v>
      </c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10"/>
      <c r="BK60" s="108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10"/>
      <c r="BW60" s="179" t="s">
        <v>99</v>
      </c>
      <c r="BX60" s="247"/>
      <c r="BY60" s="247"/>
      <c r="BZ60" s="247"/>
      <c r="CA60" s="247"/>
      <c r="CB60" s="247"/>
      <c r="CC60" s="247"/>
      <c r="CD60" s="247"/>
      <c r="CE60" s="247"/>
      <c r="CF60" s="247"/>
      <c r="CG60" s="248"/>
      <c r="CH60" s="211" t="s">
        <v>62</v>
      </c>
      <c r="CI60" s="212"/>
      <c r="CJ60" s="212"/>
      <c r="CK60" s="212"/>
      <c r="CL60" s="212"/>
      <c r="CM60" s="212"/>
      <c r="CN60" s="212"/>
      <c r="CO60" s="212"/>
      <c r="CP60" s="212"/>
      <c r="CQ60" s="213"/>
      <c r="CR60" s="394" t="s">
        <v>95</v>
      </c>
      <c r="CS60" s="395"/>
      <c r="CT60" s="395"/>
      <c r="CU60" s="395"/>
      <c r="CV60" s="395"/>
      <c r="CW60" s="396"/>
      <c r="CX60" s="176"/>
      <c r="CY60" s="177"/>
      <c r="CZ60" s="177"/>
      <c r="DA60" s="177"/>
      <c r="DB60" s="177"/>
      <c r="DC60" s="177"/>
      <c r="DD60" s="177"/>
      <c r="DE60" s="177"/>
      <c r="DF60" s="177"/>
      <c r="DG60" s="178"/>
      <c r="DH60" s="176"/>
      <c r="DI60" s="177"/>
      <c r="DJ60" s="177"/>
      <c r="DK60" s="177"/>
      <c r="DL60" s="177"/>
      <c r="DM60" s="177"/>
      <c r="DN60" s="177"/>
      <c r="DO60" s="177"/>
      <c r="DP60" s="177"/>
      <c r="DQ60" s="178"/>
      <c r="DR60" s="176"/>
      <c r="DS60" s="177"/>
      <c r="DT60" s="177"/>
      <c r="DU60" s="177"/>
      <c r="DV60" s="177"/>
      <c r="DW60" s="177"/>
      <c r="DX60" s="177"/>
      <c r="DY60" s="177"/>
      <c r="DZ60" s="177"/>
      <c r="EA60" s="178"/>
      <c r="EB60" s="176"/>
      <c r="EC60" s="177"/>
      <c r="ED60" s="177"/>
      <c r="EE60" s="177"/>
      <c r="EF60" s="177"/>
      <c r="EG60" s="177"/>
      <c r="EH60" s="177"/>
      <c r="EI60" s="177"/>
      <c r="EJ60" s="177"/>
      <c r="EK60" s="178"/>
      <c r="EL60" s="176"/>
      <c r="EM60" s="177"/>
      <c r="EN60" s="177"/>
      <c r="EO60" s="177"/>
      <c r="EP60" s="177"/>
      <c r="EQ60" s="177"/>
      <c r="ER60" s="177"/>
      <c r="ES60" s="177"/>
      <c r="ET60" s="177"/>
      <c r="EU60" s="178"/>
      <c r="EV60" s="176"/>
      <c r="EW60" s="177"/>
      <c r="EX60" s="177"/>
      <c r="EY60" s="177"/>
      <c r="EZ60" s="177"/>
      <c r="FA60" s="177"/>
      <c r="FB60" s="177"/>
      <c r="FC60" s="177"/>
      <c r="FD60" s="177"/>
      <c r="FE60" s="178"/>
    </row>
    <row r="61" spans="1:161" s="3" customFormat="1" ht="21.75" hidden="1" customHeight="1" x14ac:dyDescent="0.2">
      <c r="A61" s="403" t="s">
        <v>94</v>
      </c>
      <c r="B61" s="403"/>
      <c r="C61" s="403"/>
      <c r="D61" s="403"/>
      <c r="E61" s="403"/>
      <c r="F61" s="403"/>
      <c r="G61" s="403"/>
      <c r="H61" s="403"/>
      <c r="I61" s="403"/>
      <c r="J61" s="403"/>
      <c r="K61" s="403"/>
      <c r="L61" s="403"/>
      <c r="M61" s="403"/>
      <c r="N61" s="403"/>
      <c r="O61" s="283" t="s">
        <v>87</v>
      </c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 t="s">
        <v>97</v>
      </c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108" t="s">
        <v>89</v>
      </c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10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179" t="s">
        <v>99</v>
      </c>
      <c r="BX61" s="247"/>
      <c r="BY61" s="247"/>
      <c r="BZ61" s="247"/>
      <c r="CA61" s="247"/>
      <c r="CB61" s="247"/>
      <c r="CC61" s="247"/>
      <c r="CD61" s="247"/>
      <c r="CE61" s="247"/>
      <c r="CF61" s="247"/>
      <c r="CG61" s="248"/>
      <c r="CH61" s="211" t="s">
        <v>62</v>
      </c>
      <c r="CI61" s="212"/>
      <c r="CJ61" s="212"/>
      <c r="CK61" s="212"/>
      <c r="CL61" s="212"/>
      <c r="CM61" s="212"/>
      <c r="CN61" s="212"/>
      <c r="CO61" s="212"/>
      <c r="CP61" s="212"/>
      <c r="CQ61" s="213"/>
      <c r="CR61" s="394" t="s">
        <v>95</v>
      </c>
      <c r="CS61" s="395"/>
      <c r="CT61" s="395"/>
      <c r="CU61" s="395"/>
      <c r="CV61" s="395"/>
      <c r="CW61" s="396"/>
      <c r="CX61" s="176"/>
      <c r="CY61" s="177"/>
      <c r="CZ61" s="177"/>
      <c r="DA61" s="177"/>
      <c r="DB61" s="177"/>
      <c r="DC61" s="177"/>
      <c r="DD61" s="177"/>
      <c r="DE61" s="177"/>
      <c r="DF61" s="177"/>
      <c r="DG61" s="178"/>
      <c r="DH61" s="176"/>
      <c r="DI61" s="177"/>
      <c r="DJ61" s="177"/>
      <c r="DK61" s="177"/>
      <c r="DL61" s="177"/>
      <c r="DM61" s="177"/>
      <c r="DN61" s="177"/>
      <c r="DO61" s="177"/>
      <c r="DP61" s="177"/>
      <c r="DQ61" s="178"/>
      <c r="DR61" s="176"/>
      <c r="DS61" s="177"/>
      <c r="DT61" s="177"/>
      <c r="DU61" s="177"/>
      <c r="DV61" s="177"/>
      <c r="DW61" s="177"/>
      <c r="DX61" s="177"/>
      <c r="DY61" s="177"/>
      <c r="DZ61" s="177"/>
      <c r="EA61" s="178"/>
      <c r="EB61" s="176"/>
      <c r="EC61" s="177"/>
      <c r="ED61" s="177"/>
      <c r="EE61" s="177"/>
      <c r="EF61" s="177"/>
      <c r="EG61" s="177"/>
      <c r="EH61" s="177"/>
      <c r="EI61" s="177"/>
      <c r="EJ61" s="177"/>
      <c r="EK61" s="178"/>
      <c r="EL61" s="176"/>
      <c r="EM61" s="177"/>
      <c r="EN61" s="177"/>
      <c r="EO61" s="177"/>
      <c r="EP61" s="177"/>
      <c r="EQ61" s="177"/>
      <c r="ER61" s="177"/>
      <c r="ES61" s="177"/>
      <c r="ET61" s="177"/>
      <c r="EU61" s="178"/>
      <c r="EV61" s="176"/>
      <c r="EW61" s="177"/>
      <c r="EX61" s="177"/>
      <c r="EY61" s="177"/>
      <c r="EZ61" s="177"/>
      <c r="FA61" s="177"/>
      <c r="FB61" s="177"/>
      <c r="FC61" s="177"/>
      <c r="FD61" s="177"/>
      <c r="FE61" s="178"/>
    </row>
    <row r="62" spans="1:161" s="3" customFormat="1" ht="35.25" hidden="1" customHeight="1" x14ac:dyDescent="0.2">
      <c r="A62" s="214" t="s">
        <v>93</v>
      </c>
      <c r="B62" s="421"/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2"/>
      <c r="O62" s="108" t="s">
        <v>87</v>
      </c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10"/>
      <c r="AA62" s="211" t="s">
        <v>98</v>
      </c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3"/>
      <c r="AM62" s="211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3"/>
      <c r="AY62" s="108" t="s">
        <v>89</v>
      </c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10"/>
      <c r="BK62" s="211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3"/>
      <c r="BW62" s="179" t="s">
        <v>99</v>
      </c>
      <c r="BX62" s="247"/>
      <c r="BY62" s="247"/>
      <c r="BZ62" s="247"/>
      <c r="CA62" s="247"/>
      <c r="CB62" s="247"/>
      <c r="CC62" s="247"/>
      <c r="CD62" s="247"/>
      <c r="CE62" s="247"/>
      <c r="CF62" s="247"/>
      <c r="CG62" s="248"/>
      <c r="CH62" s="211" t="s">
        <v>62</v>
      </c>
      <c r="CI62" s="212"/>
      <c r="CJ62" s="212"/>
      <c r="CK62" s="212"/>
      <c r="CL62" s="212"/>
      <c r="CM62" s="212"/>
      <c r="CN62" s="212"/>
      <c r="CO62" s="212"/>
      <c r="CP62" s="212"/>
      <c r="CQ62" s="213"/>
      <c r="CR62" s="394" t="s">
        <v>95</v>
      </c>
      <c r="CS62" s="395"/>
      <c r="CT62" s="395"/>
      <c r="CU62" s="395"/>
      <c r="CV62" s="395"/>
      <c r="CW62" s="396"/>
      <c r="CX62" s="176"/>
      <c r="CY62" s="177"/>
      <c r="CZ62" s="177"/>
      <c r="DA62" s="177"/>
      <c r="DB62" s="177"/>
      <c r="DC62" s="177"/>
      <c r="DD62" s="177"/>
      <c r="DE62" s="177"/>
      <c r="DF62" s="177"/>
      <c r="DG62" s="178"/>
      <c r="DH62" s="176"/>
      <c r="DI62" s="177"/>
      <c r="DJ62" s="177"/>
      <c r="DK62" s="177"/>
      <c r="DL62" s="177"/>
      <c r="DM62" s="177"/>
      <c r="DN62" s="177"/>
      <c r="DO62" s="177"/>
      <c r="DP62" s="177"/>
      <c r="DQ62" s="178"/>
      <c r="DR62" s="176"/>
      <c r="DS62" s="177"/>
      <c r="DT62" s="177"/>
      <c r="DU62" s="177"/>
      <c r="DV62" s="177"/>
      <c r="DW62" s="177"/>
      <c r="DX62" s="177"/>
      <c r="DY62" s="177"/>
      <c r="DZ62" s="177"/>
      <c r="EA62" s="178"/>
      <c r="EB62" s="176"/>
      <c r="EC62" s="177"/>
      <c r="ED62" s="177"/>
      <c r="EE62" s="177"/>
      <c r="EF62" s="177"/>
      <c r="EG62" s="177"/>
      <c r="EH62" s="177"/>
      <c r="EI62" s="177"/>
      <c r="EJ62" s="177"/>
      <c r="EK62" s="178"/>
      <c r="EL62" s="176"/>
      <c r="EM62" s="177"/>
      <c r="EN62" s="177"/>
      <c r="EO62" s="177"/>
      <c r="EP62" s="177"/>
      <c r="EQ62" s="177"/>
      <c r="ER62" s="177"/>
      <c r="ES62" s="177"/>
      <c r="ET62" s="177"/>
      <c r="EU62" s="178"/>
      <c r="EV62" s="176"/>
      <c r="EW62" s="177"/>
      <c r="EX62" s="177"/>
      <c r="EY62" s="177"/>
      <c r="EZ62" s="177"/>
      <c r="FA62" s="177"/>
      <c r="FB62" s="177"/>
      <c r="FC62" s="177"/>
      <c r="FD62" s="177"/>
      <c r="FE62" s="178"/>
    </row>
    <row r="63" spans="1:161" s="3" customFormat="1" ht="31.5" customHeight="1" x14ac:dyDescent="0.2">
      <c r="A63" s="232" t="s">
        <v>220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90"/>
      <c r="O63" s="155" t="s">
        <v>221</v>
      </c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7"/>
      <c r="AA63" s="155" t="s">
        <v>114</v>
      </c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7"/>
      <c r="AM63" s="326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8"/>
      <c r="AY63" s="155" t="s">
        <v>88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7"/>
      <c r="BK63" s="155" t="s">
        <v>272</v>
      </c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7"/>
      <c r="BW63" s="206" t="s">
        <v>116</v>
      </c>
      <c r="BX63" s="207"/>
      <c r="BY63" s="207"/>
      <c r="BZ63" s="207"/>
      <c r="CA63" s="207"/>
      <c r="CB63" s="207"/>
      <c r="CC63" s="207"/>
      <c r="CD63" s="207"/>
      <c r="CE63" s="207"/>
      <c r="CF63" s="207"/>
      <c r="CG63" s="208"/>
      <c r="CH63" s="262" t="s">
        <v>62</v>
      </c>
      <c r="CI63" s="263"/>
      <c r="CJ63" s="263"/>
      <c r="CK63" s="263"/>
      <c r="CL63" s="263"/>
      <c r="CM63" s="263"/>
      <c r="CN63" s="263"/>
      <c r="CO63" s="263"/>
      <c r="CP63" s="263"/>
      <c r="CQ63" s="264"/>
      <c r="CR63" s="334" t="s">
        <v>228</v>
      </c>
      <c r="CS63" s="335"/>
      <c r="CT63" s="335"/>
      <c r="CU63" s="335"/>
      <c r="CV63" s="335"/>
      <c r="CW63" s="336"/>
      <c r="CX63" s="217">
        <v>2800</v>
      </c>
      <c r="CY63" s="218"/>
      <c r="CZ63" s="218"/>
      <c r="DA63" s="218"/>
      <c r="DB63" s="218"/>
      <c r="DC63" s="218"/>
      <c r="DD63" s="218"/>
      <c r="DE63" s="218"/>
      <c r="DF63" s="218"/>
      <c r="DG63" s="219"/>
      <c r="DH63" s="217">
        <v>2800</v>
      </c>
      <c r="DI63" s="218"/>
      <c r="DJ63" s="218"/>
      <c r="DK63" s="218"/>
      <c r="DL63" s="218"/>
      <c r="DM63" s="218"/>
      <c r="DN63" s="218"/>
      <c r="DO63" s="218"/>
      <c r="DP63" s="218"/>
      <c r="DQ63" s="219"/>
      <c r="DR63" s="217">
        <v>2800</v>
      </c>
      <c r="DS63" s="218"/>
      <c r="DT63" s="218"/>
      <c r="DU63" s="218"/>
      <c r="DV63" s="218"/>
      <c r="DW63" s="218"/>
      <c r="DX63" s="218"/>
      <c r="DY63" s="218"/>
      <c r="DZ63" s="218"/>
      <c r="EA63" s="219"/>
      <c r="EB63" s="217" t="s">
        <v>266</v>
      </c>
      <c r="EC63" s="218"/>
      <c r="ED63" s="218"/>
      <c r="EE63" s="218"/>
      <c r="EF63" s="218"/>
      <c r="EG63" s="218"/>
      <c r="EH63" s="218"/>
      <c r="EI63" s="218"/>
      <c r="EJ63" s="218"/>
      <c r="EK63" s="219"/>
      <c r="EL63" s="217" t="s">
        <v>266</v>
      </c>
      <c r="EM63" s="218"/>
      <c r="EN63" s="218"/>
      <c r="EO63" s="218"/>
      <c r="EP63" s="218"/>
      <c r="EQ63" s="218"/>
      <c r="ER63" s="218"/>
      <c r="ES63" s="218"/>
      <c r="ET63" s="218"/>
      <c r="EU63" s="219"/>
      <c r="EV63" s="217" t="s">
        <v>266</v>
      </c>
      <c r="EW63" s="218"/>
      <c r="EX63" s="218"/>
      <c r="EY63" s="218"/>
      <c r="EZ63" s="218"/>
      <c r="FA63" s="218"/>
      <c r="FB63" s="218"/>
      <c r="FC63" s="218"/>
      <c r="FD63" s="218"/>
      <c r="FE63" s="219"/>
    </row>
    <row r="64" spans="1:161" s="3" customFormat="1" ht="41.25" customHeight="1" x14ac:dyDescent="0.2">
      <c r="A64" s="323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5"/>
      <c r="O64" s="158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60"/>
      <c r="AA64" s="158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60"/>
      <c r="AM64" s="329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1"/>
      <c r="AY64" s="158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60"/>
      <c r="BK64" s="158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60"/>
      <c r="BW64" s="206" t="s">
        <v>227</v>
      </c>
      <c r="BX64" s="332"/>
      <c r="BY64" s="332"/>
      <c r="BZ64" s="332"/>
      <c r="CA64" s="332"/>
      <c r="CB64" s="332"/>
      <c r="CC64" s="332"/>
      <c r="CD64" s="332"/>
      <c r="CE64" s="332"/>
      <c r="CF64" s="332"/>
      <c r="CG64" s="333"/>
      <c r="CH64" s="262" t="s">
        <v>71</v>
      </c>
      <c r="CI64" s="263"/>
      <c r="CJ64" s="263"/>
      <c r="CK64" s="263"/>
      <c r="CL64" s="263"/>
      <c r="CM64" s="263"/>
      <c r="CN64" s="263"/>
      <c r="CO64" s="263"/>
      <c r="CP64" s="263"/>
      <c r="CQ64" s="264"/>
      <c r="CR64" s="334" t="s">
        <v>226</v>
      </c>
      <c r="CS64" s="335"/>
      <c r="CT64" s="335"/>
      <c r="CU64" s="335"/>
      <c r="CV64" s="335"/>
      <c r="CW64" s="336"/>
      <c r="CX64" s="217">
        <v>40</v>
      </c>
      <c r="CY64" s="218"/>
      <c r="CZ64" s="218"/>
      <c r="DA64" s="218"/>
      <c r="DB64" s="218"/>
      <c r="DC64" s="218"/>
      <c r="DD64" s="218"/>
      <c r="DE64" s="218"/>
      <c r="DF64" s="218"/>
      <c r="DG64" s="219"/>
      <c r="DH64" s="217">
        <v>40</v>
      </c>
      <c r="DI64" s="218"/>
      <c r="DJ64" s="218"/>
      <c r="DK64" s="218"/>
      <c r="DL64" s="218"/>
      <c r="DM64" s="218"/>
      <c r="DN64" s="218"/>
      <c r="DO64" s="218"/>
      <c r="DP64" s="218"/>
      <c r="DQ64" s="219"/>
      <c r="DR64" s="217">
        <v>40</v>
      </c>
      <c r="DS64" s="218"/>
      <c r="DT64" s="218"/>
      <c r="DU64" s="218"/>
      <c r="DV64" s="218"/>
      <c r="DW64" s="218"/>
      <c r="DX64" s="218"/>
      <c r="DY64" s="218"/>
      <c r="DZ64" s="218"/>
      <c r="EA64" s="219"/>
      <c r="EB64" s="217">
        <v>70</v>
      </c>
      <c r="EC64" s="218"/>
      <c r="ED64" s="218"/>
      <c r="EE64" s="218"/>
      <c r="EF64" s="218"/>
      <c r="EG64" s="218"/>
      <c r="EH64" s="218"/>
      <c r="EI64" s="218"/>
      <c r="EJ64" s="218"/>
      <c r="EK64" s="219"/>
      <c r="EL64" s="217">
        <v>70</v>
      </c>
      <c r="EM64" s="218"/>
      <c r="EN64" s="218"/>
      <c r="EO64" s="218"/>
      <c r="EP64" s="218"/>
      <c r="EQ64" s="218"/>
      <c r="ER64" s="218"/>
      <c r="ES64" s="218"/>
      <c r="ET64" s="218"/>
      <c r="EU64" s="219"/>
      <c r="EV64" s="217">
        <v>70</v>
      </c>
      <c r="EW64" s="218"/>
      <c r="EX64" s="218"/>
      <c r="EY64" s="218"/>
      <c r="EZ64" s="218"/>
      <c r="FA64" s="218"/>
      <c r="FB64" s="218"/>
      <c r="FC64" s="218"/>
      <c r="FD64" s="218"/>
      <c r="FE64" s="219"/>
    </row>
    <row r="65" spans="1:161" s="8" customFormat="1" ht="41.25" customHeight="1" thickBot="1" x14ac:dyDescent="0.3">
      <c r="BZ65" s="99"/>
      <c r="CA65" s="99"/>
      <c r="CB65" s="12" t="s">
        <v>7</v>
      </c>
      <c r="CC65" s="445" t="s">
        <v>54</v>
      </c>
      <c r="CD65" s="445"/>
      <c r="CE65" s="445"/>
      <c r="CF65" s="445"/>
      <c r="CG65" s="445"/>
      <c r="CH65" s="445"/>
    </row>
    <row r="66" spans="1:161" s="37" customFormat="1" ht="4.5" hidden="1" customHeight="1" thickBot="1" x14ac:dyDescent="0.3">
      <c r="A66" s="296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7"/>
      <c r="AW66" s="297"/>
      <c r="AX66" s="297"/>
      <c r="AY66" s="297"/>
      <c r="AZ66" s="297"/>
      <c r="BA66" s="297"/>
      <c r="BB66" s="297"/>
      <c r="BC66" s="297"/>
      <c r="BD66" s="297"/>
      <c r="BE66" s="297"/>
      <c r="BF66" s="297"/>
      <c r="BG66" s="297"/>
      <c r="BH66" s="297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7"/>
      <c r="BV66" s="297"/>
      <c r="BW66" s="297"/>
      <c r="BX66" s="297"/>
      <c r="BY66" s="297"/>
      <c r="BZ66" s="297"/>
      <c r="CA66" s="297"/>
      <c r="CB66" s="297"/>
      <c r="CC66" s="297"/>
      <c r="CD66" s="297"/>
      <c r="CE66" s="297"/>
      <c r="CF66" s="297"/>
      <c r="CG66" s="297"/>
      <c r="CH66" s="297"/>
      <c r="CI66" s="297"/>
      <c r="CJ66" s="297"/>
      <c r="CK66" s="297"/>
      <c r="CL66" s="297"/>
      <c r="CM66" s="297"/>
      <c r="CN66" s="297"/>
      <c r="CO66" s="297"/>
      <c r="CP66" s="297"/>
      <c r="CQ66" s="297"/>
      <c r="CR66" s="297"/>
      <c r="CS66" s="297"/>
      <c r="CT66" s="297"/>
      <c r="CU66" s="297"/>
      <c r="CV66" s="297"/>
      <c r="CW66" s="297"/>
      <c r="CX66" s="297"/>
      <c r="CY66" s="297"/>
      <c r="CZ66" s="297"/>
      <c r="DA66" s="297"/>
      <c r="DB66" s="297"/>
      <c r="DC66" s="297"/>
      <c r="DD66" s="297"/>
      <c r="DE66" s="297"/>
      <c r="DF66" s="297"/>
      <c r="DG66" s="297"/>
      <c r="DH66" s="297"/>
      <c r="DI66" s="297"/>
      <c r="EQ66" s="9" t="s">
        <v>8</v>
      </c>
      <c r="ES66" s="409"/>
      <c r="ET66" s="410"/>
      <c r="EU66" s="410"/>
      <c r="EV66" s="410"/>
      <c r="EW66" s="410"/>
      <c r="EX66" s="410"/>
      <c r="EY66" s="410"/>
      <c r="EZ66" s="410"/>
      <c r="FA66" s="410"/>
      <c r="FB66" s="410"/>
      <c r="FC66" s="410"/>
      <c r="FD66" s="410"/>
      <c r="FE66" s="411"/>
    </row>
    <row r="67" spans="1:161" s="37" customFormat="1" ht="16.5" hidden="1" thickBot="1" x14ac:dyDescent="0.3">
      <c r="A67" s="418"/>
      <c r="B67" s="418"/>
      <c r="C67" s="418"/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418"/>
      <c r="AI67" s="418"/>
      <c r="AJ67" s="418"/>
      <c r="AK67" s="418"/>
      <c r="AL67" s="418"/>
      <c r="AM67" s="418"/>
      <c r="AN67" s="418"/>
      <c r="AO67" s="418"/>
      <c r="AP67" s="418"/>
      <c r="AQ67" s="418"/>
      <c r="AR67" s="418"/>
      <c r="AS67" s="418"/>
      <c r="AT67" s="418"/>
      <c r="AU67" s="418"/>
      <c r="AV67" s="418"/>
      <c r="AW67" s="418"/>
      <c r="AX67" s="418"/>
      <c r="AY67" s="418"/>
      <c r="AZ67" s="418"/>
      <c r="BA67" s="418"/>
      <c r="BB67" s="418"/>
      <c r="BC67" s="418"/>
      <c r="BD67" s="418"/>
      <c r="BE67" s="418"/>
      <c r="BF67" s="418"/>
      <c r="BG67" s="418"/>
      <c r="BH67" s="418"/>
      <c r="BI67" s="418"/>
      <c r="BJ67" s="418"/>
      <c r="BK67" s="418"/>
      <c r="BL67" s="418"/>
      <c r="BM67" s="418"/>
      <c r="BN67" s="418"/>
      <c r="BO67" s="418"/>
      <c r="BP67" s="418"/>
      <c r="BQ67" s="418"/>
      <c r="BR67" s="418"/>
      <c r="BS67" s="418"/>
      <c r="BT67" s="418"/>
      <c r="BU67" s="418"/>
      <c r="BV67" s="418"/>
      <c r="BW67" s="418"/>
      <c r="BX67" s="418"/>
      <c r="BY67" s="418"/>
      <c r="BZ67" s="418"/>
      <c r="CA67" s="418"/>
      <c r="CB67" s="418"/>
      <c r="CC67" s="418"/>
      <c r="CD67" s="418"/>
      <c r="CE67" s="418"/>
      <c r="CF67" s="418"/>
      <c r="CG67" s="418"/>
      <c r="CH67" s="418"/>
      <c r="CI67" s="418"/>
      <c r="CJ67" s="418"/>
      <c r="CK67" s="418"/>
      <c r="CL67" s="418"/>
      <c r="CM67" s="418"/>
      <c r="CN67" s="418"/>
      <c r="CO67" s="418"/>
      <c r="CP67" s="418"/>
      <c r="CQ67" s="418"/>
      <c r="CR67" s="418"/>
      <c r="CS67" s="418"/>
      <c r="CT67" s="418"/>
      <c r="CU67" s="418"/>
      <c r="CV67" s="418"/>
      <c r="CW67" s="418"/>
      <c r="CX67" s="418"/>
      <c r="CY67" s="418"/>
      <c r="CZ67" s="418"/>
      <c r="DA67" s="418"/>
      <c r="DB67" s="418"/>
      <c r="DC67" s="418"/>
      <c r="DD67" s="418"/>
      <c r="DE67" s="418"/>
      <c r="DF67" s="418"/>
      <c r="DG67" s="418"/>
      <c r="DH67" s="418"/>
      <c r="DI67" s="418"/>
      <c r="EQ67" s="9" t="s">
        <v>9</v>
      </c>
      <c r="ES67" s="412"/>
      <c r="ET67" s="413"/>
      <c r="EU67" s="413"/>
      <c r="EV67" s="413"/>
      <c r="EW67" s="413"/>
      <c r="EX67" s="413"/>
      <c r="EY67" s="413"/>
      <c r="EZ67" s="413"/>
      <c r="FA67" s="413"/>
      <c r="FB67" s="413"/>
      <c r="FC67" s="413"/>
      <c r="FD67" s="413"/>
      <c r="FE67" s="414"/>
    </row>
    <row r="68" spans="1:161" s="37" customFormat="1" ht="16.5" hidden="1" thickBot="1" x14ac:dyDescent="0.3">
      <c r="A68" s="308" t="s">
        <v>101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9"/>
      <c r="BH68" s="309"/>
      <c r="BI68" s="309"/>
      <c r="BJ68" s="309"/>
      <c r="BK68" s="309"/>
      <c r="BL68" s="309"/>
      <c r="BM68" s="309"/>
      <c r="BN68" s="309"/>
      <c r="BO68" s="309"/>
      <c r="BP68" s="309"/>
      <c r="BQ68" s="309"/>
      <c r="BR68" s="309"/>
      <c r="BS68" s="309"/>
      <c r="BT68" s="309"/>
      <c r="BU68" s="309"/>
      <c r="BV68" s="309"/>
      <c r="BW68" s="309"/>
      <c r="BX68" s="309"/>
      <c r="BY68" s="309"/>
      <c r="BZ68" s="309"/>
      <c r="CA68" s="309"/>
      <c r="CB68" s="309"/>
      <c r="CC68" s="309"/>
      <c r="CD68" s="309"/>
      <c r="CE68" s="309"/>
      <c r="CF68" s="309"/>
      <c r="CG68" s="309"/>
      <c r="CH68" s="309"/>
      <c r="CI68" s="309"/>
      <c r="CJ68" s="309"/>
      <c r="CK68" s="309"/>
      <c r="CL68" s="309"/>
      <c r="CM68" s="309"/>
      <c r="CN68" s="309"/>
      <c r="CO68" s="309"/>
      <c r="CP68" s="309"/>
      <c r="CQ68" s="309"/>
      <c r="CR68" s="309"/>
      <c r="CS68" s="309"/>
      <c r="CT68" s="309"/>
      <c r="CU68" s="309"/>
      <c r="CV68" s="309"/>
      <c r="CW68" s="309"/>
      <c r="CX68" s="309"/>
      <c r="CY68" s="309"/>
      <c r="CZ68" s="309"/>
      <c r="DA68" s="309"/>
      <c r="DB68" s="309"/>
      <c r="DC68" s="309"/>
      <c r="DD68" s="309"/>
      <c r="DE68" s="309"/>
      <c r="DF68" s="309"/>
      <c r="DG68" s="309"/>
      <c r="DH68" s="309"/>
      <c r="DI68" s="309"/>
      <c r="EQ68" s="9" t="s">
        <v>10</v>
      </c>
      <c r="ES68" s="415"/>
      <c r="ET68" s="416"/>
      <c r="EU68" s="416"/>
      <c r="EV68" s="416"/>
      <c r="EW68" s="416"/>
      <c r="EX68" s="416"/>
      <c r="EY68" s="416"/>
      <c r="EZ68" s="416"/>
      <c r="FA68" s="416"/>
      <c r="FB68" s="416"/>
      <c r="FC68" s="416"/>
      <c r="FD68" s="416"/>
      <c r="FE68" s="417"/>
    </row>
    <row r="69" spans="1:161" s="37" customFormat="1" ht="16.5" hidden="1" thickBot="1" x14ac:dyDescent="0.3">
      <c r="A69" s="310" t="s">
        <v>104</v>
      </c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10"/>
      <c r="CJ69" s="310"/>
      <c r="CK69" s="310"/>
      <c r="CL69" s="310"/>
      <c r="CM69" s="310"/>
      <c r="CN69" s="310"/>
      <c r="CO69" s="310"/>
      <c r="CP69" s="310"/>
      <c r="CQ69" s="310"/>
      <c r="CR69" s="310"/>
      <c r="CS69" s="310"/>
      <c r="CT69" s="310"/>
      <c r="CU69" s="310"/>
      <c r="CV69" s="310"/>
      <c r="CW69" s="310"/>
      <c r="CX69" s="310"/>
      <c r="CY69" s="310"/>
      <c r="CZ69" s="310"/>
      <c r="DA69" s="310"/>
      <c r="DB69" s="310"/>
      <c r="DC69" s="310"/>
      <c r="DD69" s="310"/>
      <c r="DE69" s="310"/>
      <c r="DF69" s="310"/>
      <c r="DG69" s="310"/>
      <c r="DH69" s="310"/>
      <c r="DI69" s="310"/>
    </row>
    <row r="70" spans="1:161" s="37" customFormat="1" ht="1.5" hidden="1" customHeight="1" thickBot="1" x14ac:dyDescent="0.3">
      <c r="A70" s="311"/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1"/>
      <c r="AM70" s="311"/>
      <c r="AN70" s="311"/>
      <c r="AO70" s="311"/>
      <c r="AP70" s="311"/>
      <c r="AQ70" s="311"/>
      <c r="AR70" s="311"/>
      <c r="AS70" s="311"/>
      <c r="AT70" s="311"/>
      <c r="AU70" s="311"/>
      <c r="AV70" s="311"/>
      <c r="AW70" s="311"/>
      <c r="AX70" s="311"/>
      <c r="AY70" s="311"/>
      <c r="AZ70" s="311"/>
      <c r="BA70" s="311"/>
      <c r="BB70" s="311"/>
      <c r="BC70" s="311"/>
      <c r="BD70" s="311"/>
      <c r="BE70" s="311"/>
      <c r="BF70" s="311"/>
      <c r="BG70" s="311"/>
      <c r="BH70" s="311"/>
      <c r="BI70" s="311"/>
      <c r="BJ70" s="311"/>
      <c r="BK70" s="311"/>
      <c r="BL70" s="311"/>
      <c r="BM70" s="311"/>
      <c r="BN70" s="311"/>
      <c r="BO70" s="311"/>
      <c r="BP70" s="31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311"/>
      <c r="CJ70" s="311"/>
      <c r="CK70" s="311"/>
      <c r="CL70" s="311"/>
      <c r="CM70" s="311"/>
      <c r="CN70" s="311"/>
      <c r="CO70" s="311"/>
      <c r="CP70" s="311"/>
      <c r="CQ70" s="311"/>
      <c r="CR70" s="311"/>
      <c r="CS70" s="311"/>
      <c r="CT70" s="311"/>
      <c r="CU70" s="311"/>
      <c r="CV70" s="311"/>
      <c r="CW70" s="311"/>
      <c r="CX70" s="311"/>
      <c r="CY70" s="311"/>
      <c r="CZ70" s="311"/>
      <c r="DA70" s="311"/>
      <c r="DB70" s="311"/>
      <c r="DC70" s="311"/>
      <c r="DD70" s="311"/>
      <c r="DE70" s="311"/>
      <c r="DF70" s="311"/>
      <c r="DG70" s="311"/>
      <c r="DH70" s="311"/>
      <c r="DI70" s="311"/>
    </row>
    <row r="71" spans="1:161" s="37" customFormat="1" ht="16.5" hidden="1" thickBot="1" x14ac:dyDescent="0.3"/>
    <row r="72" spans="1:161" s="37" customFormat="1" ht="16.5" hidden="1" thickBot="1" x14ac:dyDescent="0.3">
      <c r="A72" s="37" t="s">
        <v>102</v>
      </c>
    </row>
    <row r="73" spans="1:161" s="37" customFormat="1" ht="16.5" hidden="1" thickBot="1" x14ac:dyDescent="0.3">
      <c r="A73" s="37" t="s">
        <v>105</v>
      </c>
    </row>
    <row r="74" spans="1:161" s="37" customFormat="1" ht="9" hidden="1" customHeight="1" thickBot="1" x14ac:dyDescent="0.3"/>
    <row r="75" spans="1:161" s="3" customFormat="1" ht="27.75" hidden="1" customHeight="1" thickBot="1" x14ac:dyDescent="0.25">
      <c r="A75" s="143" t="s">
        <v>11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5"/>
      <c r="O75" s="143" t="s">
        <v>38</v>
      </c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5"/>
      <c r="BH75" s="143" t="s">
        <v>39</v>
      </c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5"/>
      <c r="CL75" s="143" t="s">
        <v>40</v>
      </c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5"/>
      <c r="DS75" s="164" t="s">
        <v>41</v>
      </c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6"/>
    </row>
    <row r="76" spans="1:161" s="3" customFormat="1" ht="13.5" hidden="1" thickBot="1" x14ac:dyDescent="0.25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8"/>
      <c r="O76" s="146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8"/>
      <c r="BH76" s="146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/>
      <c r="BX76" s="147"/>
      <c r="BY76" s="147"/>
      <c r="BZ76" s="147"/>
      <c r="CA76" s="147"/>
      <c r="CB76" s="147"/>
      <c r="CC76" s="147"/>
      <c r="CD76" s="147"/>
      <c r="CE76" s="147"/>
      <c r="CF76" s="147"/>
      <c r="CG76" s="147"/>
      <c r="CH76" s="147"/>
      <c r="CI76" s="147"/>
      <c r="CJ76" s="147"/>
      <c r="CK76" s="148"/>
      <c r="CL76" s="143" t="s">
        <v>12</v>
      </c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5"/>
      <c r="DA76" s="155" t="s">
        <v>15</v>
      </c>
      <c r="DB76" s="156"/>
      <c r="DC76" s="156"/>
      <c r="DD76" s="156"/>
      <c r="DE76" s="156"/>
      <c r="DF76" s="156"/>
      <c r="DG76" s="156"/>
      <c r="DH76" s="156"/>
      <c r="DI76" s="156"/>
      <c r="DJ76" s="156"/>
      <c r="DK76" s="156"/>
      <c r="DL76" s="156"/>
      <c r="DM76" s="156"/>
      <c r="DN76" s="156"/>
      <c r="DO76" s="156"/>
      <c r="DP76" s="156"/>
      <c r="DQ76" s="156"/>
      <c r="DR76" s="157"/>
      <c r="DS76" s="312">
        <v>20</v>
      </c>
      <c r="DT76" s="313"/>
      <c r="DU76" s="313"/>
      <c r="DV76" s="313"/>
      <c r="DW76" s="314" t="s">
        <v>48</v>
      </c>
      <c r="DX76" s="314"/>
      <c r="DY76" s="314"/>
      <c r="DZ76" s="314"/>
      <c r="EA76" s="315" t="s">
        <v>16</v>
      </c>
      <c r="EB76" s="315"/>
      <c r="EC76" s="315"/>
      <c r="ED76" s="315"/>
      <c r="EE76" s="316"/>
      <c r="EF76" s="312">
        <v>20</v>
      </c>
      <c r="EG76" s="313"/>
      <c r="EH76" s="313"/>
      <c r="EI76" s="313"/>
      <c r="EJ76" s="314" t="s">
        <v>131</v>
      </c>
      <c r="EK76" s="314"/>
      <c r="EL76" s="314"/>
      <c r="EM76" s="314"/>
      <c r="EN76" s="315" t="s">
        <v>16</v>
      </c>
      <c r="EO76" s="315"/>
      <c r="EP76" s="315"/>
      <c r="EQ76" s="315"/>
      <c r="ER76" s="316"/>
      <c r="ES76" s="312">
        <v>20</v>
      </c>
      <c r="ET76" s="313"/>
      <c r="EU76" s="313"/>
      <c r="EV76" s="313"/>
      <c r="EW76" s="314" t="s">
        <v>134</v>
      </c>
      <c r="EX76" s="314"/>
      <c r="EY76" s="314"/>
      <c r="EZ76" s="314"/>
      <c r="FA76" s="315" t="s">
        <v>16</v>
      </c>
      <c r="FB76" s="315"/>
      <c r="FC76" s="315"/>
      <c r="FD76" s="315"/>
      <c r="FE76" s="316"/>
    </row>
    <row r="77" spans="1:161" s="3" customFormat="1" ht="42" hidden="1" customHeight="1" thickBot="1" x14ac:dyDescent="0.25">
      <c r="A77" s="14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8"/>
      <c r="O77" s="149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1"/>
      <c r="BH77" s="149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1"/>
      <c r="CL77" s="146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8"/>
      <c r="DA77" s="158"/>
      <c r="DB77" s="159"/>
      <c r="DC77" s="159"/>
      <c r="DD77" s="159"/>
      <c r="DE77" s="159"/>
      <c r="DF77" s="159"/>
      <c r="DG77" s="159"/>
      <c r="DH77" s="159"/>
      <c r="DI77" s="159"/>
      <c r="DJ77" s="159"/>
      <c r="DK77" s="159"/>
      <c r="DL77" s="159"/>
      <c r="DM77" s="159"/>
      <c r="DN77" s="159"/>
      <c r="DO77" s="159"/>
      <c r="DP77" s="159"/>
      <c r="DQ77" s="159"/>
      <c r="DR77" s="160"/>
      <c r="DS77" s="140" t="s">
        <v>17</v>
      </c>
      <c r="DT77" s="141"/>
      <c r="DU77" s="141"/>
      <c r="DV77" s="141"/>
      <c r="DW77" s="141"/>
      <c r="DX77" s="141"/>
      <c r="DY77" s="141"/>
      <c r="DZ77" s="141"/>
      <c r="EA77" s="141"/>
      <c r="EB77" s="141"/>
      <c r="EC77" s="141"/>
      <c r="ED77" s="141"/>
      <c r="EE77" s="142"/>
      <c r="EF77" s="140" t="s">
        <v>18</v>
      </c>
      <c r="EG77" s="141"/>
      <c r="EH77" s="141"/>
      <c r="EI77" s="141"/>
      <c r="EJ77" s="141"/>
      <c r="EK77" s="141"/>
      <c r="EL77" s="141"/>
      <c r="EM77" s="141"/>
      <c r="EN77" s="141"/>
      <c r="EO77" s="141"/>
      <c r="EP77" s="141"/>
      <c r="EQ77" s="141"/>
      <c r="ER77" s="142"/>
      <c r="ES77" s="140" t="s">
        <v>19</v>
      </c>
      <c r="ET77" s="141"/>
      <c r="EU77" s="141"/>
      <c r="EV77" s="141"/>
      <c r="EW77" s="141"/>
      <c r="EX77" s="141"/>
      <c r="EY77" s="141"/>
      <c r="EZ77" s="141"/>
      <c r="FA77" s="141"/>
      <c r="FB77" s="141"/>
      <c r="FC77" s="141"/>
      <c r="FD77" s="141"/>
      <c r="FE77" s="142"/>
    </row>
    <row r="78" spans="1:161" s="3" customFormat="1" ht="14.25" hidden="1" customHeight="1" thickBot="1" x14ac:dyDescent="0.25">
      <c r="A78" s="14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8"/>
      <c r="O78" s="35"/>
      <c r="P78" s="120">
        <v>1</v>
      </c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20"/>
      <c r="AD78" s="21"/>
      <c r="AE78" s="120">
        <v>2</v>
      </c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20"/>
      <c r="AS78" s="21"/>
      <c r="AT78" s="120">
        <v>3</v>
      </c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20"/>
      <c r="BH78" s="21"/>
      <c r="BI78" s="120">
        <v>1</v>
      </c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20"/>
      <c r="BW78" s="21"/>
      <c r="BX78" s="120">
        <v>2</v>
      </c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36"/>
      <c r="CL78" s="146"/>
      <c r="CM78" s="147"/>
      <c r="CN78" s="147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8"/>
      <c r="DA78" s="155" t="s">
        <v>22</v>
      </c>
      <c r="DB78" s="156"/>
      <c r="DC78" s="156"/>
      <c r="DD78" s="156"/>
      <c r="DE78" s="156"/>
      <c r="DF78" s="156"/>
      <c r="DG78" s="156"/>
      <c r="DH78" s="156"/>
      <c r="DI78" s="156"/>
      <c r="DJ78" s="156"/>
      <c r="DK78" s="157"/>
      <c r="DL78" s="155" t="s">
        <v>14</v>
      </c>
      <c r="DM78" s="156"/>
      <c r="DN78" s="156"/>
      <c r="DO78" s="156"/>
      <c r="DP78" s="156"/>
      <c r="DQ78" s="156"/>
      <c r="DR78" s="157"/>
      <c r="DS78" s="143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5"/>
      <c r="EF78" s="143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5"/>
      <c r="ES78" s="143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5"/>
    </row>
    <row r="79" spans="1:161" s="3" customFormat="1" ht="27.75" hidden="1" customHeight="1" thickBot="1" x14ac:dyDescent="0.25">
      <c r="A79" s="149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1"/>
      <c r="O79" s="140" t="s">
        <v>13</v>
      </c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2"/>
      <c r="AD79" s="140" t="s">
        <v>13</v>
      </c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2"/>
      <c r="AS79" s="140" t="s">
        <v>13</v>
      </c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2"/>
      <c r="BH79" s="140" t="s">
        <v>13</v>
      </c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2"/>
      <c r="BW79" s="140" t="s">
        <v>13</v>
      </c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9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1"/>
      <c r="DA79" s="158"/>
      <c r="DB79" s="159"/>
      <c r="DC79" s="159"/>
      <c r="DD79" s="159"/>
      <c r="DE79" s="159"/>
      <c r="DF79" s="159"/>
      <c r="DG79" s="159"/>
      <c r="DH79" s="159"/>
      <c r="DI79" s="159"/>
      <c r="DJ79" s="159"/>
      <c r="DK79" s="160"/>
      <c r="DL79" s="158"/>
      <c r="DM79" s="159"/>
      <c r="DN79" s="159"/>
      <c r="DO79" s="159"/>
      <c r="DP79" s="159"/>
      <c r="DQ79" s="159"/>
      <c r="DR79" s="160"/>
      <c r="DS79" s="149"/>
      <c r="DT79" s="150"/>
      <c r="DU79" s="150"/>
      <c r="DV79" s="150"/>
      <c r="DW79" s="150"/>
      <c r="DX79" s="150"/>
      <c r="DY79" s="150"/>
      <c r="DZ79" s="150"/>
      <c r="EA79" s="150"/>
      <c r="EB79" s="150"/>
      <c r="EC79" s="150"/>
      <c r="ED79" s="150"/>
      <c r="EE79" s="151"/>
      <c r="EF79" s="149"/>
      <c r="EG79" s="150"/>
      <c r="EH79" s="150"/>
      <c r="EI79" s="150"/>
      <c r="EJ79" s="150"/>
      <c r="EK79" s="150"/>
      <c r="EL79" s="150"/>
      <c r="EM79" s="150"/>
      <c r="EN79" s="150"/>
      <c r="EO79" s="150"/>
      <c r="EP79" s="150"/>
      <c r="EQ79" s="150"/>
      <c r="ER79" s="151"/>
      <c r="ES79" s="149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1"/>
    </row>
    <row r="80" spans="1:161" s="15" customFormat="1" ht="8.25" hidden="1" customHeight="1" thickBot="1" x14ac:dyDescent="0.25">
      <c r="A80" s="122">
        <v>1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4"/>
      <c r="O80" s="122">
        <v>2</v>
      </c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4"/>
      <c r="AD80" s="122">
        <v>3</v>
      </c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4"/>
      <c r="AS80" s="122">
        <v>4</v>
      </c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4"/>
      <c r="BH80" s="122">
        <v>5</v>
      </c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4"/>
      <c r="BW80" s="122">
        <v>6</v>
      </c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4"/>
      <c r="CL80" s="122">
        <v>7</v>
      </c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4"/>
      <c r="DA80" s="122">
        <v>8</v>
      </c>
      <c r="DB80" s="123"/>
      <c r="DC80" s="123"/>
      <c r="DD80" s="123"/>
      <c r="DE80" s="123"/>
      <c r="DF80" s="123"/>
      <c r="DG80" s="123"/>
      <c r="DH80" s="123"/>
      <c r="DI80" s="123"/>
      <c r="DJ80" s="123"/>
      <c r="DK80" s="124"/>
      <c r="DL80" s="122">
        <v>9</v>
      </c>
      <c r="DM80" s="123"/>
      <c r="DN80" s="123"/>
      <c r="DO80" s="123"/>
      <c r="DP80" s="123"/>
      <c r="DQ80" s="123"/>
      <c r="DR80" s="124"/>
      <c r="DS80" s="122">
        <v>10</v>
      </c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4"/>
      <c r="EF80" s="122">
        <v>11</v>
      </c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4"/>
      <c r="ES80" s="122">
        <v>12</v>
      </c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4"/>
    </row>
    <row r="81" spans="1:161" s="3" customFormat="1" ht="63.75" hidden="1" customHeight="1" x14ac:dyDescent="0.2">
      <c r="A81" s="358"/>
      <c r="B81" s="359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60"/>
      <c r="O81" s="352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4"/>
      <c r="AD81" s="241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3"/>
      <c r="AS81" s="274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276"/>
      <c r="BH81" s="355"/>
      <c r="BI81" s="356"/>
      <c r="BJ81" s="356"/>
      <c r="BK81" s="356"/>
      <c r="BL81" s="356"/>
      <c r="BM81" s="356"/>
      <c r="BN81" s="356"/>
      <c r="BO81" s="356"/>
      <c r="BP81" s="356"/>
      <c r="BQ81" s="356"/>
      <c r="BR81" s="356"/>
      <c r="BS81" s="356"/>
      <c r="BT81" s="356"/>
      <c r="BU81" s="356"/>
      <c r="BV81" s="357"/>
      <c r="BW81" s="274"/>
      <c r="BX81" s="275"/>
      <c r="BY81" s="275"/>
      <c r="BZ81" s="275"/>
      <c r="CA81" s="275"/>
      <c r="CB81" s="275"/>
      <c r="CC81" s="275"/>
      <c r="CD81" s="275"/>
      <c r="CE81" s="275"/>
      <c r="CF81" s="275"/>
      <c r="CG81" s="275"/>
      <c r="CH81" s="275"/>
      <c r="CI81" s="275"/>
      <c r="CJ81" s="275"/>
      <c r="CK81" s="276"/>
      <c r="CL81" s="271"/>
      <c r="CM81" s="272"/>
      <c r="CN81" s="272"/>
      <c r="CO81" s="272"/>
      <c r="CP81" s="272"/>
      <c r="CQ81" s="272"/>
      <c r="CR81" s="272"/>
      <c r="CS81" s="272"/>
      <c r="CT81" s="272"/>
      <c r="CU81" s="272"/>
      <c r="CV81" s="272"/>
      <c r="CW81" s="272"/>
      <c r="CX81" s="272"/>
      <c r="CY81" s="272"/>
      <c r="CZ81" s="273"/>
      <c r="DA81" s="355"/>
      <c r="DB81" s="356"/>
      <c r="DC81" s="356"/>
      <c r="DD81" s="356"/>
      <c r="DE81" s="356"/>
      <c r="DF81" s="356"/>
      <c r="DG81" s="356"/>
      <c r="DH81" s="356"/>
      <c r="DI81" s="356"/>
      <c r="DJ81" s="356"/>
      <c r="DK81" s="357"/>
      <c r="DL81" s="391"/>
      <c r="DM81" s="392"/>
      <c r="DN81" s="392"/>
      <c r="DO81" s="392"/>
      <c r="DP81" s="392"/>
      <c r="DQ81" s="392"/>
      <c r="DR81" s="393"/>
      <c r="DS81" s="337"/>
      <c r="DT81" s="338"/>
      <c r="DU81" s="338"/>
      <c r="DV81" s="338"/>
      <c r="DW81" s="338"/>
      <c r="DX81" s="338"/>
      <c r="DY81" s="338"/>
      <c r="DZ81" s="338"/>
      <c r="EA81" s="338"/>
      <c r="EB81" s="338"/>
      <c r="EC81" s="338"/>
      <c r="ED81" s="338"/>
      <c r="EE81" s="339"/>
      <c r="EF81" s="340"/>
      <c r="EG81" s="341"/>
      <c r="EH81" s="341"/>
      <c r="EI81" s="341"/>
      <c r="EJ81" s="341"/>
      <c r="EK81" s="341"/>
      <c r="EL81" s="341"/>
      <c r="EM81" s="341"/>
      <c r="EN81" s="341"/>
      <c r="EO81" s="341"/>
      <c r="EP81" s="341"/>
      <c r="EQ81" s="341"/>
      <c r="ER81" s="342"/>
      <c r="ES81" s="340"/>
      <c r="ET81" s="341"/>
      <c r="EU81" s="341"/>
      <c r="EV81" s="341"/>
      <c r="EW81" s="341"/>
      <c r="EX81" s="341"/>
      <c r="EY81" s="341"/>
      <c r="EZ81" s="341"/>
      <c r="FA81" s="341"/>
      <c r="FB81" s="341"/>
      <c r="FC81" s="341"/>
      <c r="FD81" s="341"/>
      <c r="FE81" s="342"/>
    </row>
    <row r="82" spans="1:161" s="3" customFormat="1" ht="67.5" hidden="1" customHeight="1" x14ac:dyDescent="0.2">
      <c r="A82" s="349"/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1"/>
      <c r="O82" s="352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4"/>
      <c r="AD82" s="352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4"/>
      <c r="AS82" s="355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56"/>
      <c r="BE82" s="356"/>
      <c r="BF82" s="356"/>
      <c r="BG82" s="357"/>
      <c r="BH82" s="355"/>
      <c r="BI82" s="356"/>
      <c r="BJ82" s="356"/>
      <c r="BK82" s="356"/>
      <c r="BL82" s="356"/>
      <c r="BM82" s="356"/>
      <c r="BN82" s="356"/>
      <c r="BO82" s="356"/>
      <c r="BP82" s="356"/>
      <c r="BQ82" s="356"/>
      <c r="BR82" s="356"/>
      <c r="BS82" s="356"/>
      <c r="BT82" s="356"/>
      <c r="BU82" s="356"/>
      <c r="BV82" s="357"/>
      <c r="BW82" s="355"/>
      <c r="BX82" s="356"/>
      <c r="BY82" s="356"/>
      <c r="BZ82" s="356"/>
      <c r="CA82" s="356"/>
      <c r="CB82" s="356"/>
      <c r="CC82" s="356"/>
      <c r="CD82" s="356"/>
      <c r="CE82" s="356"/>
      <c r="CF82" s="356"/>
      <c r="CG82" s="356"/>
      <c r="CH82" s="356"/>
      <c r="CI82" s="356"/>
      <c r="CJ82" s="356"/>
      <c r="CK82" s="357"/>
      <c r="CL82" s="271"/>
      <c r="CM82" s="272"/>
      <c r="CN82" s="272"/>
      <c r="CO82" s="272"/>
      <c r="CP82" s="272"/>
      <c r="CQ82" s="272"/>
      <c r="CR82" s="272"/>
      <c r="CS82" s="272"/>
      <c r="CT82" s="272"/>
      <c r="CU82" s="272"/>
      <c r="CV82" s="272"/>
      <c r="CW82" s="272"/>
      <c r="CX82" s="272"/>
      <c r="CY82" s="272"/>
      <c r="CZ82" s="273"/>
      <c r="DA82" s="355"/>
      <c r="DB82" s="356"/>
      <c r="DC82" s="356"/>
      <c r="DD82" s="356"/>
      <c r="DE82" s="356"/>
      <c r="DF82" s="356"/>
      <c r="DG82" s="356"/>
      <c r="DH82" s="356"/>
      <c r="DI82" s="356"/>
      <c r="DJ82" s="356"/>
      <c r="DK82" s="357"/>
      <c r="DL82" s="391"/>
      <c r="DM82" s="392"/>
      <c r="DN82" s="392"/>
      <c r="DO82" s="392"/>
      <c r="DP82" s="392"/>
      <c r="DQ82" s="392"/>
      <c r="DR82" s="393"/>
      <c r="DS82" s="337"/>
      <c r="DT82" s="338"/>
      <c r="DU82" s="338"/>
      <c r="DV82" s="338"/>
      <c r="DW82" s="338"/>
      <c r="DX82" s="338"/>
      <c r="DY82" s="338"/>
      <c r="DZ82" s="338"/>
      <c r="EA82" s="338"/>
      <c r="EB82" s="338"/>
      <c r="EC82" s="338"/>
      <c r="ED82" s="338"/>
      <c r="EE82" s="339"/>
      <c r="EF82" s="340"/>
      <c r="EG82" s="341"/>
      <c r="EH82" s="341"/>
      <c r="EI82" s="341"/>
      <c r="EJ82" s="341"/>
      <c r="EK82" s="341"/>
      <c r="EL82" s="341"/>
      <c r="EM82" s="341"/>
      <c r="EN82" s="341"/>
      <c r="EO82" s="341"/>
      <c r="EP82" s="341"/>
      <c r="EQ82" s="341"/>
      <c r="ER82" s="342"/>
      <c r="ES82" s="340"/>
      <c r="ET82" s="341"/>
      <c r="EU82" s="341"/>
      <c r="EV82" s="341"/>
      <c r="EW82" s="341"/>
      <c r="EX82" s="341"/>
      <c r="EY82" s="341"/>
      <c r="EZ82" s="341"/>
      <c r="FA82" s="341"/>
      <c r="FB82" s="341"/>
      <c r="FC82" s="341"/>
      <c r="FD82" s="341"/>
      <c r="FE82" s="342"/>
    </row>
    <row r="83" spans="1:161" s="3" customFormat="1" ht="74.25" hidden="1" customHeight="1" x14ac:dyDescent="0.2">
      <c r="A83" s="214" t="s">
        <v>108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6"/>
      <c r="O83" s="182" t="s">
        <v>106</v>
      </c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10"/>
      <c r="AD83" s="182" t="s">
        <v>91</v>
      </c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10"/>
      <c r="AS83" s="211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3"/>
      <c r="BH83" s="211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3"/>
      <c r="BW83" s="211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3"/>
      <c r="CL83" s="179" t="s">
        <v>109</v>
      </c>
      <c r="CM83" s="247"/>
      <c r="CN83" s="247"/>
      <c r="CO83" s="247"/>
      <c r="CP83" s="247"/>
      <c r="CQ83" s="247"/>
      <c r="CR83" s="247"/>
      <c r="CS83" s="247"/>
      <c r="CT83" s="247"/>
      <c r="CU83" s="247"/>
      <c r="CV83" s="247"/>
      <c r="CW83" s="247"/>
      <c r="CX83" s="247"/>
      <c r="CY83" s="247"/>
      <c r="CZ83" s="248"/>
      <c r="DA83" s="211" t="s">
        <v>51</v>
      </c>
      <c r="DB83" s="212"/>
      <c r="DC83" s="212"/>
      <c r="DD83" s="212"/>
      <c r="DE83" s="212"/>
      <c r="DF83" s="212"/>
      <c r="DG83" s="212"/>
      <c r="DH83" s="212"/>
      <c r="DI83" s="212"/>
      <c r="DJ83" s="212"/>
      <c r="DK83" s="213"/>
      <c r="DL83" s="244" t="s">
        <v>110</v>
      </c>
      <c r="DM83" s="245"/>
      <c r="DN83" s="245"/>
      <c r="DO83" s="245"/>
      <c r="DP83" s="245"/>
      <c r="DQ83" s="245"/>
      <c r="DR83" s="246"/>
      <c r="DS83" s="343">
        <v>0</v>
      </c>
      <c r="DT83" s="344"/>
      <c r="DU83" s="344"/>
      <c r="DV83" s="344"/>
      <c r="DW83" s="344"/>
      <c r="DX83" s="344"/>
      <c r="DY83" s="344"/>
      <c r="DZ83" s="344"/>
      <c r="EA83" s="344"/>
      <c r="EB83" s="344"/>
      <c r="EC83" s="344"/>
      <c r="ED83" s="344"/>
      <c r="EE83" s="345"/>
      <c r="EF83" s="346" t="e">
        <f t="shared" ref="EF83" si="0">DH102/CX102*100-100</f>
        <v>#DIV/0!</v>
      </c>
      <c r="EG83" s="347"/>
      <c r="EH83" s="347"/>
      <c r="EI83" s="347"/>
      <c r="EJ83" s="347"/>
      <c r="EK83" s="347"/>
      <c r="EL83" s="347"/>
      <c r="EM83" s="347"/>
      <c r="EN83" s="347"/>
      <c r="EO83" s="347"/>
      <c r="EP83" s="347"/>
      <c r="EQ83" s="347"/>
      <c r="ER83" s="348"/>
      <c r="ES83" s="346" t="e">
        <f t="shared" ref="ES83" si="1">DR102/DH102*100-100</f>
        <v>#DIV/0!</v>
      </c>
      <c r="ET83" s="347"/>
      <c r="EU83" s="347"/>
      <c r="EV83" s="347"/>
      <c r="EW83" s="347"/>
      <c r="EX83" s="347"/>
      <c r="EY83" s="347"/>
      <c r="EZ83" s="347"/>
      <c r="FA83" s="347"/>
      <c r="FB83" s="347"/>
      <c r="FC83" s="347"/>
      <c r="FD83" s="347"/>
      <c r="FE83" s="348"/>
    </row>
    <row r="84" spans="1:161" s="3" customFormat="1" ht="72" hidden="1" customHeight="1" x14ac:dyDescent="0.2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6"/>
      <c r="O84" s="182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10"/>
      <c r="AD84" s="161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3"/>
      <c r="AS84" s="176"/>
      <c r="AT84" s="177"/>
      <c r="AU84" s="177"/>
      <c r="AV84" s="177"/>
      <c r="AW84" s="177"/>
      <c r="AX84" s="177"/>
      <c r="AY84" s="177"/>
      <c r="AZ84" s="177"/>
      <c r="BA84" s="177"/>
      <c r="BB84" s="177"/>
      <c r="BC84" s="177"/>
      <c r="BD84" s="177"/>
      <c r="BE84" s="177"/>
      <c r="BF84" s="177"/>
      <c r="BG84" s="178"/>
      <c r="BH84" s="211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3"/>
      <c r="BW84" s="176"/>
      <c r="BX84" s="177"/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77"/>
      <c r="CJ84" s="177"/>
      <c r="CK84" s="178"/>
      <c r="CL84" s="179"/>
      <c r="CM84" s="247"/>
      <c r="CN84" s="247"/>
      <c r="CO84" s="247"/>
      <c r="CP84" s="247"/>
      <c r="CQ84" s="247"/>
      <c r="CR84" s="247"/>
      <c r="CS84" s="247"/>
      <c r="CT84" s="247"/>
      <c r="CU84" s="247"/>
      <c r="CV84" s="247"/>
      <c r="CW84" s="247"/>
      <c r="CX84" s="247"/>
      <c r="CY84" s="247"/>
      <c r="CZ84" s="248"/>
      <c r="DA84" s="211"/>
      <c r="DB84" s="212"/>
      <c r="DC84" s="212"/>
      <c r="DD84" s="212"/>
      <c r="DE84" s="212"/>
      <c r="DF84" s="212"/>
      <c r="DG84" s="212"/>
      <c r="DH84" s="212"/>
      <c r="DI84" s="212"/>
      <c r="DJ84" s="212"/>
      <c r="DK84" s="213"/>
      <c r="DL84" s="244"/>
      <c r="DM84" s="245"/>
      <c r="DN84" s="245"/>
      <c r="DO84" s="245"/>
      <c r="DP84" s="245"/>
      <c r="DQ84" s="245"/>
      <c r="DR84" s="246"/>
      <c r="DS84" s="343"/>
      <c r="DT84" s="344"/>
      <c r="DU84" s="344"/>
      <c r="DV84" s="344"/>
      <c r="DW84" s="344"/>
      <c r="DX84" s="344"/>
      <c r="DY84" s="344"/>
      <c r="DZ84" s="344"/>
      <c r="EA84" s="344"/>
      <c r="EB84" s="344"/>
      <c r="EC84" s="344"/>
      <c r="ED84" s="344"/>
      <c r="EE84" s="345"/>
      <c r="EF84" s="346"/>
      <c r="EG84" s="347"/>
      <c r="EH84" s="347"/>
      <c r="EI84" s="347"/>
      <c r="EJ84" s="347"/>
      <c r="EK84" s="347"/>
      <c r="EL84" s="347"/>
      <c r="EM84" s="347"/>
      <c r="EN84" s="347"/>
      <c r="EO84" s="347"/>
      <c r="EP84" s="347"/>
      <c r="EQ84" s="347"/>
      <c r="ER84" s="348"/>
      <c r="ES84" s="346"/>
      <c r="ET84" s="347"/>
      <c r="EU84" s="347"/>
      <c r="EV84" s="347"/>
      <c r="EW84" s="347"/>
      <c r="EX84" s="347"/>
      <c r="EY84" s="347"/>
      <c r="EZ84" s="347"/>
      <c r="FA84" s="347"/>
      <c r="FB84" s="347"/>
      <c r="FC84" s="347"/>
      <c r="FD84" s="347"/>
      <c r="FE84" s="348"/>
    </row>
    <row r="85" spans="1:161" s="3" customFormat="1" ht="0.75" hidden="1" customHeight="1" x14ac:dyDescent="0.2">
      <c r="A85" s="214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6"/>
      <c r="O85" s="182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10"/>
      <c r="AD85" s="182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10"/>
      <c r="AS85" s="211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3"/>
      <c r="BH85" s="211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3"/>
      <c r="BW85" s="211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3"/>
      <c r="CL85" s="179"/>
      <c r="CM85" s="247"/>
      <c r="CN85" s="247"/>
      <c r="CO85" s="247"/>
      <c r="CP85" s="247"/>
      <c r="CQ85" s="247"/>
      <c r="CR85" s="247"/>
      <c r="CS85" s="247"/>
      <c r="CT85" s="247"/>
      <c r="CU85" s="247"/>
      <c r="CV85" s="247"/>
      <c r="CW85" s="247"/>
      <c r="CX85" s="247"/>
      <c r="CY85" s="247"/>
      <c r="CZ85" s="248"/>
      <c r="DA85" s="211"/>
      <c r="DB85" s="212"/>
      <c r="DC85" s="212"/>
      <c r="DD85" s="212"/>
      <c r="DE85" s="212"/>
      <c r="DF85" s="212"/>
      <c r="DG85" s="212"/>
      <c r="DH85" s="212"/>
      <c r="DI85" s="212"/>
      <c r="DJ85" s="212"/>
      <c r="DK85" s="213"/>
      <c r="DL85" s="244"/>
      <c r="DM85" s="245"/>
      <c r="DN85" s="245"/>
      <c r="DO85" s="245"/>
      <c r="DP85" s="245"/>
      <c r="DQ85" s="245"/>
      <c r="DR85" s="246"/>
      <c r="DS85" s="343"/>
      <c r="DT85" s="344"/>
      <c r="DU85" s="344"/>
      <c r="DV85" s="344"/>
      <c r="DW85" s="344"/>
      <c r="DX85" s="344"/>
      <c r="DY85" s="344"/>
      <c r="DZ85" s="344"/>
      <c r="EA85" s="344"/>
      <c r="EB85" s="344"/>
      <c r="EC85" s="344"/>
      <c r="ED85" s="344"/>
      <c r="EE85" s="345"/>
      <c r="EF85" s="346"/>
      <c r="EG85" s="347"/>
      <c r="EH85" s="347"/>
      <c r="EI85" s="347"/>
      <c r="EJ85" s="347"/>
      <c r="EK85" s="347"/>
      <c r="EL85" s="347"/>
      <c r="EM85" s="347"/>
      <c r="EN85" s="347"/>
      <c r="EO85" s="347"/>
      <c r="EP85" s="347"/>
      <c r="EQ85" s="347"/>
      <c r="ER85" s="348"/>
      <c r="ES85" s="346"/>
      <c r="ET85" s="347"/>
      <c r="EU85" s="347"/>
      <c r="EV85" s="347"/>
      <c r="EW85" s="347"/>
      <c r="EX85" s="347"/>
      <c r="EY85" s="347"/>
      <c r="EZ85" s="347"/>
      <c r="FA85" s="347"/>
      <c r="FB85" s="347"/>
      <c r="FC85" s="347"/>
      <c r="FD85" s="347"/>
      <c r="FE85" s="348"/>
    </row>
    <row r="86" spans="1:161" s="3" customFormat="1" ht="73.5" hidden="1" customHeight="1" x14ac:dyDescent="0.2">
      <c r="A86" s="214" t="s">
        <v>113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6"/>
      <c r="O86" s="182" t="s">
        <v>107</v>
      </c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10"/>
      <c r="AD86" s="182" t="s">
        <v>91</v>
      </c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10"/>
      <c r="AS86" s="211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3"/>
      <c r="BH86" s="211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3"/>
      <c r="BW86" s="211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3"/>
      <c r="CL86" s="179" t="s">
        <v>109</v>
      </c>
      <c r="CM86" s="247"/>
      <c r="CN86" s="247"/>
      <c r="CO86" s="247"/>
      <c r="CP86" s="247"/>
      <c r="CQ86" s="247"/>
      <c r="CR86" s="247"/>
      <c r="CS86" s="247"/>
      <c r="CT86" s="247"/>
      <c r="CU86" s="247"/>
      <c r="CV86" s="247"/>
      <c r="CW86" s="247"/>
      <c r="CX86" s="247"/>
      <c r="CY86" s="247"/>
      <c r="CZ86" s="248"/>
      <c r="DA86" s="211" t="s">
        <v>51</v>
      </c>
      <c r="DB86" s="212"/>
      <c r="DC86" s="212"/>
      <c r="DD86" s="212"/>
      <c r="DE86" s="212"/>
      <c r="DF86" s="212"/>
      <c r="DG86" s="212"/>
      <c r="DH86" s="212"/>
      <c r="DI86" s="212"/>
      <c r="DJ86" s="212"/>
      <c r="DK86" s="213"/>
      <c r="DL86" s="244" t="s">
        <v>95</v>
      </c>
      <c r="DM86" s="245"/>
      <c r="DN86" s="245"/>
      <c r="DO86" s="245"/>
      <c r="DP86" s="245"/>
      <c r="DQ86" s="245"/>
      <c r="DR86" s="246"/>
      <c r="DS86" s="343">
        <v>0</v>
      </c>
      <c r="DT86" s="344"/>
      <c r="DU86" s="344"/>
      <c r="DV86" s="344"/>
      <c r="DW86" s="344"/>
      <c r="DX86" s="344"/>
      <c r="DY86" s="344"/>
      <c r="DZ86" s="344"/>
      <c r="EA86" s="344"/>
      <c r="EB86" s="344"/>
      <c r="EC86" s="344"/>
      <c r="ED86" s="344"/>
      <c r="EE86" s="345"/>
      <c r="EF86" s="343">
        <v>0</v>
      </c>
      <c r="EG86" s="344"/>
      <c r="EH86" s="344"/>
      <c r="EI86" s="344"/>
      <c r="EJ86" s="344"/>
      <c r="EK86" s="344"/>
      <c r="EL86" s="344"/>
      <c r="EM86" s="344"/>
      <c r="EN86" s="344"/>
      <c r="EO86" s="344"/>
      <c r="EP86" s="344"/>
      <c r="EQ86" s="344"/>
      <c r="ER86" s="345"/>
      <c r="ES86" s="343">
        <v>0</v>
      </c>
      <c r="ET86" s="344"/>
      <c r="EU86" s="344"/>
      <c r="EV86" s="344"/>
      <c r="EW86" s="344"/>
      <c r="EX86" s="344"/>
      <c r="EY86" s="344"/>
      <c r="EZ86" s="344"/>
      <c r="FA86" s="344"/>
      <c r="FB86" s="344"/>
      <c r="FC86" s="344"/>
      <c r="FD86" s="344"/>
      <c r="FE86" s="345"/>
    </row>
    <row r="87" spans="1:161" s="3" customFormat="1" ht="1.5" hidden="1" customHeight="1" x14ac:dyDescent="0.2">
      <c r="A87" s="214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6"/>
      <c r="O87" s="182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10"/>
      <c r="AD87" s="161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3"/>
      <c r="AS87" s="176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8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176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8"/>
      <c r="CL87" s="179"/>
      <c r="CM87" s="247"/>
      <c r="CN87" s="247"/>
      <c r="CO87" s="247"/>
      <c r="CP87" s="247"/>
      <c r="CQ87" s="247"/>
      <c r="CR87" s="247"/>
      <c r="CS87" s="247"/>
      <c r="CT87" s="247"/>
      <c r="CU87" s="247"/>
      <c r="CV87" s="247"/>
      <c r="CW87" s="247"/>
      <c r="CX87" s="247"/>
      <c r="CY87" s="247"/>
      <c r="CZ87" s="248"/>
      <c r="DA87" s="211"/>
      <c r="DB87" s="212"/>
      <c r="DC87" s="212"/>
      <c r="DD87" s="212"/>
      <c r="DE87" s="212"/>
      <c r="DF87" s="212"/>
      <c r="DG87" s="212"/>
      <c r="DH87" s="212"/>
      <c r="DI87" s="212"/>
      <c r="DJ87" s="212"/>
      <c r="DK87" s="213"/>
      <c r="DL87" s="244"/>
      <c r="DM87" s="245"/>
      <c r="DN87" s="245"/>
      <c r="DO87" s="245"/>
      <c r="DP87" s="245"/>
      <c r="DQ87" s="245"/>
      <c r="DR87" s="246"/>
      <c r="DS87" s="346"/>
      <c r="DT87" s="347"/>
      <c r="DU87" s="347"/>
      <c r="DV87" s="347"/>
      <c r="DW87" s="347"/>
      <c r="DX87" s="347"/>
      <c r="DY87" s="347"/>
      <c r="DZ87" s="347"/>
      <c r="EA87" s="347"/>
      <c r="EB87" s="347"/>
      <c r="EC87" s="347"/>
      <c r="ED87" s="347"/>
      <c r="EE87" s="348"/>
      <c r="EF87" s="346"/>
      <c r="EG87" s="347"/>
      <c r="EH87" s="347"/>
      <c r="EI87" s="347"/>
      <c r="EJ87" s="347"/>
      <c r="EK87" s="347"/>
      <c r="EL87" s="347"/>
      <c r="EM87" s="347"/>
      <c r="EN87" s="347"/>
      <c r="EO87" s="347"/>
      <c r="EP87" s="347"/>
      <c r="EQ87" s="347"/>
      <c r="ER87" s="348"/>
      <c r="ES87" s="346"/>
      <c r="ET87" s="347"/>
      <c r="EU87" s="347"/>
      <c r="EV87" s="347"/>
      <c r="EW87" s="347"/>
      <c r="EX87" s="347"/>
      <c r="EY87" s="347"/>
      <c r="EZ87" s="347"/>
      <c r="FA87" s="347"/>
      <c r="FB87" s="347"/>
      <c r="FC87" s="347"/>
      <c r="FD87" s="347"/>
      <c r="FE87" s="348"/>
    </row>
    <row r="88" spans="1:161" s="37" customFormat="1" ht="9" hidden="1" customHeight="1" x14ac:dyDescent="0.25">
      <c r="ES88" s="56"/>
    </row>
    <row r="89" spans="1:161" s="37" customFormat="1" ht="0.75" hidden="1" customHeight="1" x14ac:dyDescent="0.25">
      <c r="AY89" s="38"/>
      <c r="AZ89" s="38"/>
      <c r="BA89" s="38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</row>
    <row r="90" spans="1:161" s="37" customFormat="1" ht="15.75" hidden="1" x14ac:dyDescent="0.25">
      <c r="A90" s="37" t="s">
        <v>103</v>
      </c>
    </row>
    <row r="91" spans="1:161" s="37" customFormat="1" ht="1.5" hidden="1" customHeight="1" thickBot="1" x14ac:dyDescent="0.3"/>
    <row r="92" spans="1:161" s="3" customFormat="1" ht="27.75" hidden="1" customHeight="1" x14ac:dyDescent="0.2">
      <c r="A92" s="143" t="s">
        <v>11</v>
      </c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5"/>
      <c r="O92" s="143" t="s">
        <v>42</v>
      </c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5"/>
      <c r="AY92" s="143" t="s">
        <v>43</v>
      </c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5"/>
      <c r="BW92" s="143" t="s">
        <v>44</v>
      </c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5"/>
      <c r="CX92" s="164" t="s">
        <v>45</v>
      </c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  <c r="DZ92" s="165"/>
      <c r="EA92" s="166"/>
      <c r="EB92" s="164" t="s">
        <v>21</v>
      </c>
      <c r="EC92" s="165"/>
      <c r="ED92" s="165"/>
      <c r="EE92" s="165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6"/>
    </row>
    <row r="93" spans="1:161" s="3" customFormat="1" ht="24" hidden="1" customHeight="1" x14ac:dyDescent="0.2">
      <c r="A93" s="14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8"/>
      <c r="O93" s="146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8"/>
      <c r="AY93" s="146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8"/>
      <c r="BW93" s="143" t="s">
        <v>12</v>
      </c>
      <c r="BX93" s="144"/>
      <c r="BY93" s="144"/>
      <c r="BZ93" s="144"/>
      <c r="CA93" s="144"/>
      <c r="CB93" s="144"/>
      <c r="CC93" s="144"/>
      <c r="CD93" s="144"/>
      <c r="CE93" s="144"/>
      <c r="CF93" s="144"/>
      <c r="CG93" s="145"/>
      <c r="CH93" s="155" t="s">
        <v>15</v>
      </c>
      <c r="CI93" s="156"/>
      <c r="CJ93" s="156"/>
      <c r="CK93" s="156"/>
      <c r="CL93" s="156"/>
      <c r="CM93" s="156"/>
      <c r="CN93" s="156"/>
      <c r="CO93" s="156"/>
      <c r="CP93" s="156"/>
      <c r="CQ93" s="156"/>
      <c r="CR93" s="156"/>
      <c r="CS93" s="156"/>
      <c r="CT93" s="156"/>
      <c r="CU93" s="156"/>
      <c r="CV93" s="156"/>
      <c r="CW93" s="157"/>
      <c r="CX93" s="170"/>
      <c r="CY93" s="171"/>
      <c r="CZ93" s="171"/>
      <c r="DA93" s="171"/>
      <c r="DB93" s="171"/>
      <c r="DC93" s="171"/>
      <c r="DD93" s="171"/>
      <c r="DE93" s="171"/>
      <c r="DF93" s="171"/>
      <c r="DG93" s="172"/>
      <c r="DH93" s="170"/>
      <c r="DI93" s="171"/>
      <c r="DJ93" s="171"/>
      <c r="DK93" s="171"/>
      <c r="DL93" s="171"/>
      <c r="DM93" s="171"/>
      <c r="DN93" s="171"/>
      <c r="DO93" s="171"/>
      <c r="DP93" s="171"/>
      <c r="DQ93" s="172"/>
      <c r="DR93" s="170"/>
      <c r="DS93" s="171"/>
      <c r="DT93" s="171"/>
      <c r="DU93" s="171"/>
      <c r="DV93" s="171"/>
      <c r="DW93" s="171"/>
      <c r="DX93" s="171"/>
      <c r="DY93" s="171"/>
      <c r="DZ93" s="171"/>
      <c r="EA93" s="172"/>
      <c r="EB93" s="170"/>
      <c r="EC93" s="171"/>
      <c r="ED93" s="171"/>
      <c r="EE93" s="171"/>
      <c r="EF93" s="171"/>
      <c r="EG93" s="171"/>
      <c r="EH93" s="171"/>
      <c r="EI93" s="171"/>
      <c r="EJ93" s="171"/>
      <c r="EK93" s="172"/>
      <c r="EL93" s="170"/>
      <c r="EM93" s="171"/>
      <c r="EN93" s="171"/>
      <c r="EO93" s="171"/>
      <c r="EP93" s="171"/>
      <c r="EQ93" s="171"/>
      <c r="ER93" s="171"/>
      <c r="ES93" s="171"/>
      <c r="ET93" s="171"/>
      <c r="EU93" s="172"/>
      <c r="EV93" s="170"/>
      <c r="EW93" s="171"/>
      <c r="EX93" s="171"/>
      <c r="EY93" s="171"/>
      <c r="EZ93" s="171"/>
      <c r="FA93" s="171"/>
      <c r="FB93" s="171"/>
      <c r="FC93" s="171"/>
      <c r="FD93" s="171"/>
      <c r="FE93" s="172"/>
    </row>
    <row r="94" spans="1:161" s="3" customFormat="1" ht="12.75" hidden="1" x14ac:dyDescent="0.2">
      <c r="A94" s="14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8"/>
      <c r="O94" s="146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8"/>
      <c r="AY94" s="146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8"/>
      <c r="BW94" s="146"/>
      <c r="BX94" s="147"/>
      <c r="BY94" s="147"/>
      <c r="BZ94" s="147"/>
      <c r="CA94" s="147"/>
      <c r="CB94" s="147"/>
      <c r="CC94" s="147"/>
      <c r="CD94" s="147"/>
      <c r="CE94" s="147"/>
      <c r="CF94" s="147"/>
      <c r="CG94" s="148"/>
      <c r="CH94" s="167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9"/>
      <c r="CX94" s="153">
        <v>20</v>
      </c>
      <c r="CY94" s="154"/>
      <c r="CZ94" s="154"/>
      <c r="DA94" s="152" t="s">
        <v>48</v>
      </c>
      <c r="DB94" s="152"/>
      <c r="DC94" s="152"/>
      <c r="DD94" s="117" t="s">
        <v>20</v>
      </c>
      <c r="DE94" s="117"/>
      <c r="DF94" s="117"/>
      <c r="DG94" s="118"/>
      <c r="DH94" s="153">
        <v>20</v>
      </c>
      <c r="DI94" s="154"/>
      <c r="DJ94" s="154"/>
      <c r="DK94" s="152" t="s">
        <v>131</v>
      </c>
      <c r="DL94" s="152"/>
      <c r="DM94" s="152"/>
      <c r="DN94" s="117" t="s">
        <v>20</v>
      </c>
      <c r="DO94" s="117"/>
      <c r="DP94" s="117"/>
      <c r="DQ94" s="118"/>
      <c r="DR94" s="153">
        <v>20</v>
      </c>
      <c r="DS94" s="154"/>
      <c r="DT94" s="154"/>
      <c r="DU94" s="152" t="s">
        <v>134</v>
      </c>
      <c r="DV94" s="152"/>
      <c r="DW94" s="152"/>
      <c r="DX94" s="117" t="s">
        <v>20</v>
      </c>
      <c r="DY94" s="117"/>
      <c r="DZ94" s="117"/>
      <c r="EA94" s="118"/>
      <c r="EB94" s="153">
        <v>20</v>
      </c>
      <c r="EC94" s="154"/>
      <c r="ED94" s="154"/>
      <c r="EE94" s="152" t="s">
        <v>48</v>
      </c>
      <c r="EF94" s="152"/>
      <c r="EG94" s="152"/>
      <c r="EH94" s="117" t="s">
        <v>20</v>
      </c>
      <c r="EI94" s="117"/>
      <c r="EJ94" s="117"/>
      <c r="EK94" s="118"/>
      <c r="EL94" s="153">
        <v>20</v>
      </c>
      <c r="EM94" s="154"/>
      <c r="EN94" s="154"/>
      <c r="EO94" s="152" t="s">
        <v>131</v>
      </c>
      <c r="EP94" s="152"/>
      <c r="EQ94" s="152"/>
      <c r="ER94" s="117" t="s">
        <v>20</v>
      </c>
      <c r="ES94" s="117"/>
      <c r="ET94" s="117"/>
      <c r="EU94" s="118"/>
      <c r="EV94" s="153">
        <v>20</v>
      </c>
      <c r="EW94" s="154"/>
      <c r="EX94" s="154"/>
      <c r="EY94" s="152" t="s">
        <v>134</v>
      </c>
      <c r="EZ94" s="152"/>
      <c r="FA94" s="152"/>
      <c r="FB94" s="117" t="s">
        <v>20</v>
      </c>
      <c r="FC94" s="117"/>
      <c r="FD94" s="117"/>
      <c r="FE94" s="118"/>
    </row>
    <row r="95" spans="1:161" s="3" customFormat="1" ht="14.25" hidden="1" customHeight="1" x14ac:dyDescent="0.2">
      <c r="A95" s="14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8"/>
      <c r="O95" s="149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1"/>
      <c r="AY95" s="149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1"/>
      <c r="BW95" s="146"/>
      <c r="BX95" s="147"/>
      <c r="BY95" s="147"/>
      <c r="BZ95" s="147"/>
      <c r="CA95" s="147"/>
      <c r="CB95" s="147"/>
      <c r="CC95" s="147"/>
      <c r="CD95" s="147"/>
      <c r="CE95" s="147"/>
      <c r="CF95" s="147"/>
      <c r="CG95" s="148"/>
      <c r="CH95" s="158"/>
      <c r="CI95" s="159"/>
      <c r="CJ95" s="159"/>
      <c r="CK95" s="159"/>
      <c r="CL95" s="159"/>
      <c r="CM95" s="159"/>
      <c r="CN95" s="159"/>
      <c r="CO95" s="159"/>
      <c r="CP95" s="159"/>
      <c r="CQ95" s="159"/>
      <c r="CR95" s="159"/>
      <c r="CS95" s="159"/>
      <c r="CT95" s="159"/>
      <c r="CU95" s="159"/>
      <c r="CV95" s="159"/>
      <c r="CW95" s="160"/>
      <c r="CX95" s="173" t="s">
        <v>30</v>
      </c>
      <c r="CY95" s="174"/>
      <c r="CZ95" s="174"/>
      <c r="DA95" s="174"/>
      <c r="DB95" s="174"/>
      <c r="DC95" s="174"/>
      <c r="DD95" s="174"/>
      <c r="DE95" s="174"/>
      <c r="DF95" s="174"/>
      <c r="DG95" s="175"/>
      <c r="DH95" s="173" t="s">
        <v>18</v>
      </c>
      <c r="DI95" s="174"/>
      <c r="DJ95" s="174"/>
      <c r="DK95" s="174"/>
      <c r="DL95" s="174"/>
      <c r="DM95" s="174"/>
      <c r="DN95" s="174"/>
      <c r="DO95" s="174"/>
      <c r="DP95" s="174"/>
      <c r="DQ95" s="175"/>
      <c r="DR95" s="173" t="s">
        <v>19</v>
      </c>
      <c r="DS95" s="174"/>
      <c r="DT95" s="174"/>
      <c r="DU95" s="174"/>
      <c r="DV95" s="174"/>
      <c r="DW95" s="174"/>
      <c r="DX95" s="174"/>
      <c r="DY95" s="174"/>
      <c r="DZ95" s="174"/>
      <c r="EA95" s="175"/>
      <c r="EB95" s="173" t="s">
        <v>30</v>
      </c>
      <c r="EC95" s="174"/>
      <c r="ED95" s="174"/>
      <c r="EE95" s="174"/>
      <c r="EF95" s="174"/>
      <c r="EG95" s="174"/>
      <c r="EH95" s="174"/>
      <c r="EI95" s="174"/>
      <c r="EJ95" s="174"/>
      <c r="EK95" s="175"/>
      <c r="EL95" s="173" t="s">
        <v>18</v>
      </c>
      <c r="EM95" s="174"/>
      <c r="EN95" s="174"/>
      <c r="EO95" s="174"/>
      <c r="EP95" s="174"/>
      <c r="EQ95" s="174"/>
      <c r="ER95" s="174"/>
      <c r="ES95" s="174"/>
      <c r="ET95" s="174"/>
      <c r="EU95" s="175"/>
      <c r="EV95" s="173" t="s">
        <v>19</v>
      </c>
      <c r="EW95" s="174"/>
      <c r="EX95" s="174"/>
      <c r="EY95" s="174"/>
      <c r="EZ95" s="174"/>
      <c r="FA95" s="174"/>
      <c r="FB95" s="174"/>
      <c r="FC95" s="174"/>
      <c r="FD95" s="174"/>
      <c r="FE95" s="175"/>
    </row>
    <row r="96" spans="1:161" s="3" customFormat="1" ht="12.75" hidden="1" x14ac:dyDescent="0.2">
      <c r="A96" s="14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8"/>
      <c r="O96" s="119">
        <v>1</v>
      </c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1"/>
      <c r="AA96" s="119">
        <v>2</v>
      </c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1"/>
      <c r="AM96" s="119">
        <v>3</v>
      </c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1"/>
      <c r="AY96" s="119">
        <v>1</v>
      </c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1"/>
      <c r="BK96" s="119">
        <v>2</v>
      </c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1"/>
      <c r="BW96" s="146"/>
      <c r="BX96" s="147"/>
      <c r="BY96" s="147"/>
      <c r="BZ96" s="147"/>
      <c r="CA96" s="147"/>
      <c r="CB96" s="147"/>
      <c r="CC96" s="147"/>
      <c r="CD96" s="147"/>
      <c r="CE96" s="147"/>
      <c r="CF96" s="147"/>
      <c r="CG96" s="148"/>
      <c r="CH96" s="155" t="s">
        <v>22</v>
      </c>
      <c r="CI96" s="156"/>
      <c r="CJ96" s="156"/>
      <c r="CK96" s="156"/>
      <c r="CL96" s="156"/>
      <c r="CM96" s="156"/>
      <c r="CN96" s="156"/>
      <c r="CO96" s="156"/>
      <c r="CP96" s="156"/>
      <c r="CQ96" s="157"/>
      <c r="CR96" s="155" t="s">
        <v>14</v>
      </c>
      <c r="CS96" s="156"/>
      <c r="CT96" s="156"/>
      <c r="CU96" s="156"/>
      <c r="CV96" s="156"/>
      <c r="CW96" s="157"/>
      <c r="CX96" s="173"/>
      <c r="CY96" s="174"/>
      <c r="CZ96" s="174"/>
      <c r="DA96" s="174"/>
      <c r="DB96" s="174"/>
      <c r="DC96" s="174"/>
      <c r="DD96" s="174"/>
      <c r="DE96" s="174"/>
      <c r="DF96" s="174"/>
      <c r="DG96" s="175"/>
      <c r="DH96" s="173"/>
      <c r="DI96" s="174"/>
      <c r="DJ96" s="174"/>
      <c r="DK96" s="174"/>
      <c r="DL96" s="174"/>
      <c r="DM96" s="174"/>
      <c r="DN96" s="174"/>
      <c r="DO96" s="174"/>
      <c r="DP96" s="174"/>
      <c r="DQ96" s="175"/>
      <c r="DR96" s="173"/>
      <c r="DS96" s="174"/>
      <c r="DT96" s="174"/>
      <c r="DU96" s="174"/>
      <c r="DV96" s="174"/>
      <c r="DW96" s="174"/>
      <c r="DX96" s="174"/>
      <c r="DY96" s="174"/>
      <c r="DZ96" s="174"/>
      <c r="EA96" s="175"/>
      <c r="EB96" s="173"/>
      <c r="EC96" s="174"/>
      <c r="ED96" s="174"/>
      <c r="EE96" s="174"/>
      <c r="EF96" s="174"/>
      <c r="EG96" s="174"/>
      <c r="EH96" s="174"/>
      <c r="EI96" s="174"/>
      <c r="EJ96" s="174"/>
      <c r="EK96" s="175"/>
      <c r="EL96" s="173"/>
      <c r="EM96" s="174"/>
      <c r="EN96" s="174"/>
      <c r="EO96" s="174"/>
      <c r="EP96" s="174"/>
      <c r="EQ96" s="174"/>
      <c r="ER96" s="174"/>
      <c r="ES96" s="174"/>
      <c r="ET96" s="174"/>
      <c r="EU96" s="175"/>
      <c r="EV96" s="173"/>
      <c r="EW96" s="174"/>
      <c r="EX96" s="174"/>
      <c r="EY96" s="174"/>
      <c r="EZ96" s="174"/>
      <c r="FA96" s="174"/>
      <c r="FB96" s="174"/>
      <c r="FC96" s="174"/>
      <c r="FD96" s="174"/>
      <c r="FE96" s="175"/>
    </row>
    <row r="97" spans="1:161" s="3" customFormat="1" ht="39.75" hidden="1" customHeight="1" x14ac:dyDescent="0.2">
      <c r="A97" s="149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1"/>
      <c r="O97" s="140" t="s">
        <v>13</v>
      </c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2"/>
      <c r="AA97" s="140" t="s">
        <v>13</v>
      </c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2"/>
      <c r="AM97" s="140" t="s">
        <v>13</v>
      </c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2"/>
      <c r="AY97" s="140" t="s">
        <v>13</v>
      </c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2"/>
      <c r="BK97" s="140" t="s">
        <v>13</v>
      </c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2"/>
      <c r="BW97" s="149"/>
      <c r="BX97" s="150"/>
      <c r="BY97" s="150"/>
      <c r="BZ97" s="150"/>
      <c r="CA97" s="150"/>
      <c r="CB97" s="150"/>
      <c r="CC97" s="150"/>
      <c r="CD97" s="150"/>
      <c r="CE97" s="150"/>
      <c r="CF97" s="150"/>
      <c r="CG97" s="151"/>
      <c r="CH97" s="158"/>
      <c r="CI97" s="159"/>
      <c r="CJ97" s="159"/>
      <c r="CK97" s="159"/>
      <c r="CL97" s="159"/>
      <c r="CM97" s="159"/>
      <c r="CN97" s="159"/>
      <c r="CO97" s="159"/>
      <c r="CP97" s="159"/>
      <c r="CQ97" s="160"/>
      <c r="CR97" s="158"/>
      <c r="CS97" s="159"/>
      <c r="CT97" s="159"/>
      <c r="CU97" s="159"/>
      <c r="CV97" s="159"/>
      <c r="CW97" s="160"/>
      <c r="CX97" s="140"/>
      <c r="CY97" s="141"/>
      <c r="CZ97" s="141"/>
      <c r="DA97" s="141"/>
      <c r="DB97" s="141"/>
      <c r="DC97" s="141"/>
      <c r="DD97" s="141"/>
      <c r="DE97" s="141"/>
      <c r="DF97" s="141"/>
      <c r="DG97" s="142"/>
      <c r="DH97" s="140"/>
      <c r="DI97" s="141"/>
      <c r="DJ97" s="141"/>
      <c r="DK97" s="141"/>
      <c r="DL97" s="141"/>
      <c r="DM97" s="141"/>
      <c r="DN97" s="141"/>
      <c r="DO97" s="141"/>
      <c r="DP97" s="141"/>
      <c r="DQ97" s="142"/>
      <c r="DR97" s="140"/>
      <c r="DS97" s="141"/>
      <c r="DT97" s="141"/>
      <c r="DU97" s="141"/>
      <c r="DV97" s="141"/>
      <c r="DW97" s="141"/>
      <c r="DX97" s="141"/>
      <c r="DY97" s="141"/>
      <c r="DZ97" s="141"/>
      <c r="EA97" s="142"/>
      <c r="EB97" s="140"/>
      <c r="EC97" s="141"/>
      <c r="ED97" s="141"/>
      <c r="EE97" s="141"/>
      <c r="EF97" s="141"/>
      <c r="EG97" s="141"/>
      <c r="EH97" s="141"/>
      <c r="EI97" s="141"/>
      <c r="EJ97" s="141"/>
      <c r="EK97" s="142"/>
      <c r="EL97" s="140"/>
      <c r="EM97" s="141"/>
      <c r="EN97" s="141"/>
      <c r="EO97" s="141"/>
      <c r="EP97" s="141"/>
      <c r="EQ97" s="141"/>
      <c r="ER97" s="141"/>
      <c r="ES97" s="141"/>
      <c r="ET97" s="141"/>
      <c r="EU97" s="142"/>
      <c r="EV97" s="140"/>
      <c r="EW97" s="141"/>
      <c r="EX97" s="141"/>
      <c r="EY97" s="141"/>
      <c r="EZ97" s="141"/>
      <c r="FA97" s="141"/>
      <c r="FB97" s="141"/>
      <c r="FC97" s="141"/>
      <c r="FD97" s="141"/>
      <c r="FE97" s="142"/>
    </row>
    <row r="98" spans="1:161" s="15" customFormat="1" ht="12" hidden="1" customHeight="1" x14ac:dyDescent="0.2">
      <c r="A98" s="122">
        <v>1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4"/>
      <c r="O98" s="122">
        <v>2</v>
      </c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4"/>
      <c r="AA98" s="122">
        <v>3</v>
      </c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4"/>
      <c r="AM98" s="122">
        <v>4</v>
      </c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4"/>
      <c r="AY98" s="122">
        <v>5</v>
      </c>
      <c r="AZ98" s="123"/>
      <c r="BA98" s="123"/>
      <c r="BB98" s="123"/>
      <c r="BC98" s="123"/>
      <c r="BD98" s="123"/>
      <c r="BE98" s="123"/>
      <c r="BF98" s="123"/>
      <c r="BG98" s="123"/>
      <c r="BH98" s="123"/>
      <c r="BI98" s="123"/>
      <c r="BJ98" s="124"/>
      <c r="BK98" s="122">
        <v>6</v>
      </c>
      <c r="BL98" s="123"/>
      <c r="BM98" s="123"/>
      <c r="BN98" s="123"/>
      <c r="BO98" s="123"/>
      <c r="BP98" s="123"/>
      <c r="BQ98" s="123"/>
      <c r="BR98" s="123"/>
      <c r="BS98" s="123"/>
      <c r="BT98" s="123"/>
      <c r="BU98" s="123"/>
      <c r="BV98" s="124"/>
      <c r="BW98" s="122">
        <v>7</v>
      </c>
      <c r="BX98" s="123"/>
      <c r="BY98" s="123"/>
      <c r="BZ98" s="123"/>
      <c r="CA98" s="123"/>
      <c r="CB98" s="123"/>
      <c r="CC98" s="123"/>
      <c r="CD98" s="123"/>
      <c r="CE98" s="123"/>
      <c r="CF98" s="123"/>
      <c r="CG98" s="124"/>
      <c r="CH98" s="122">
        <v>8</v>
      </c>
      <c r="CI98" s="123"/>
      <c r="CJ98" s="123"/>
      <c r="CK98" s="123"/>
      <c r="CL98" s="123"/>
      <c r="CM98" s="123"/>
      <c r="CN98" s="123"/>
      <c r="CO98" s="123"/>
      <c r="CP98" s="123"/>
      <c r="CQ98" s="124"/>
      <c r="CR98" s="122">
        <v>9</v>
      </c>
      <c r="CS98" s="123"/>
      <c r="CT98" s="123"/>
      <c r="CU98" s="123"/>
      <c r="CV98" s="123"/>
      <c r="CW98" s="124"/>
      <c r="CX98" s="122">
        <v>10</v>
      </c>
      <c r="CY98" s="123"/>
      <c r="CZ98" s="123"/>
      <c r="DA98" s="123"/>
      <c r="DB98" s="123"/>
      <c r="DC98" s="123"/>
      <c r="DD98" s="123"/>
      <c r="DE98" s="123"/>
      <c r="DF98" s="123"/>
      <c r="DG98" s="124"/>
      <c r="DH98" s="122">
        <v>11</v>
      </c>
      <c r="DI98" s="123"/>
      <c r="DJ98" s="123"/>
      <c r="DK98" s="123"/>
      <c r="DL98" s="123"/>
      <c r="DM98" s="123"/>
      <c r="DN98" s="123"/>
      <c r="DO98" s="123"/>
      <c r="DP98" s="123"/>
      <c r="DQ98" s="124"/>
      <c r="DR98" s="122">
        <v>12</v>
      </c>
      <c r="DS98" s="123"/>
      <c r="DT98" s="123"/>
      <c r="DU98" s="123"/>
      <c r="DV98" s="123"/>
      <c r="DW98" s="123"/>
      <c r="DX98" s="123"/>
      <c r="DY98" s="123"/>
      <c r="DZ98" s="123"/>
      <c r="EA98" s="124"/>
      <c r="EB98" s="122">
        <v>13</v>
      </c>
      <c r="EC98" s="123"/>
      <c r="ED98" s="123"/>
      <c r="EE98" s="123"/>
      <c r="EF98" s="123"/>
      <c r="EG98" s="123"/>
      <c r="EH98" s="123"/>
      <c r="EI98" s="123"/>
      <c r="EJ98" s="123"/>
      <c r="EK98" s="124"/>
      <c r="EL98" s="122">
        <v>14</v>
      </c>
      <c r="EM98" s="123"/>
      <c r="EN98" s="123"/>
      <c r="EO98" s="123"/>
      <c r="EP98" s="123"/>
      <c r="EQ98" s="123"/>
      <c r="ER98" s="123"/>
      <c r="ES98" s="123"/>
      <c r="ET98" s="123"/>
      <c r="EU98" s="124"/>
      <c r="EV98" s="122">
        <v>15</v>
      </c>
      <c r="EW98" s="123"/>
      <c r="EX98" s="123"/>
      <c r="EY98" s="123"/>
      <c r="EZ98" s="123"/>
      <c r="FA98" s="123"/>
      <c r="FB98" s="123"/>
      <c r="FC98" s="123"/>
      <c r="FD98" s="123"/>
      <c r="FE98" s="124"/>
    </row>
    <row r="99" spans="1:161" s="3" customFormat="1" ht="22.5" hidden="1" customHeight="1" x14ac:dyDescent="0.2">
      <c r="A99" s="363"/>
      <c r="B99" s="364"/>
      <c r="C99" s="364"/>
      <c r="D99" s="364"/>
      <c r="E99" s="364"/>
      <c r="F99" s="364"/>
      <c r="G99" s="364"/>
      <c r="H99" s="364"/>
      <c r="I99" s="364"/>
      <c r="J99" s="364"/>
      <c r="K99" s="364"/>
      <c r="L99" s="364"/>
      <c r="M99" s="364"/>
      <c r="N99" s="365"/>
      <c r="O99" s="369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1"/>
      <c r="AA99" s="369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1"/>
      <c r="AM99" s="369"/>
      <c r="AN99" s="370"/>
      <c r="AO99" s="370"/>
      <c r="AP99" s="370"/>
      <c r="AQ99" s="370"/>
      <c r="AR99" s="370"/>
      <c r="AS99" s="370"/>
      <c r="AT99" s="370"/>
      <c r="AU99" s="370"/>
      <c r="AV99" s="370"/>
      <c r="AW99" s="370"/>
      <c r="AX99" s="371"/>
      <c r="AY99" s="369"/>
      <c r="AZ99" s="370"/>
      <c r="BA99" s="370"/>
      <c r="BB99" s="370"/>
      <c r="BC99" s="370"/>
      <c r="BD99" s="370"/>
      <c r="BE99" s="370"/>
      <c r="BF99" s="370"/>
      <c r="BG99" s="370"/>
      <c r="BH99" s="370"/>
      <c r="BI99" s="370"/>
      <c r="BJ99" s="371"/>
      <c r="BK99" s="369"/>
      <c r="BL99" s="370"/>
      <c r="BM99" s="370"/>
      <c r="BN99" s="370"/>
      <c r="BO99" s="370"/>
      <c r="BP99" s="370"/>
      <c r="BQ99" s="370"/>
      <c r="BR99" s="370"/>
      <c r="BS99" s="370"/>
      <c r="BT99" s="370"/>
      <c r="BU99" s="370"/>
      <c r="BV99" s="371"/>
      <c r="BW99" s="271"/>
      <c r="BX99" s="272"/>
      <c r="BY99" s="272"/>
      <c r="BZ99" s="272"/>
      <c r="CA99" s="272"/>
      <c r="CB99" s="272"/>
      <c r="CC99" s="272"/>
      <c r="CD99" s="272"/>
      <c r="CE99" s="272"/>
      <c r="CF99" s="272"/>
      <c r="CG99" s="273"/>
      <c r="CH99" s="355"/>
      <c r="CI99" s="356"/>
      <c r="CJ99" s="356"/>
      <c r="CK99" s="356"/>
      <c r="CL99" s="356"/>
      <c r="CM99" s="356"/>
      <c r="CN99" s="356"/>
      <c r="CO99" s="356"/>
      <c r="CP99" s="356"/>
      <c r="CQ99" s="357"/>
      <c r="CR99" s="376"/>
      <c r="CS99" s="377"/>
      <c r="CT99" s="377"/>
      <c r="CU99" s="377"/>
      <c r="CV99" s="377"/>
      <c r="CW99" s="378"/>
      <c r="CX99" s="274"/>
      <c r="CY99" s="275"/>
      <c r="CZ99" s="275"/>
      <c r="DA99" s="275"/>
      <c r="DB99" s="275"/>
      <c r="DC99" s="275"/>
      <c r="DD99" s="275"/>
      <c r="DE99" s="275"/>
      <c r="DF99" s="275"/>
      <c r="DG99" s="276"/>
      <c r="DH99" s="274"/>
      <c r="DI99" s="275"/>
      <c r="DJ99" s="275"/>
      <c r="DK99" s="275"/>
      <c r="DL99" s="275"/>
      <c r="DM99" s="275"/>
      <c r="DN99" s="275"/>
      <c r="DO99" s="275"/>
      <c r="DP99" s="275"/>
      <c r="DQ99" s="276"/>
      <c r="DR99" s="274"/>
      <c r="DS99" s="275"/>
      <c r="DT99" s="275"/>
      <c r="DU99" s="275"/>
      <c r="DV99" s="275"/>
      <c r="DW99" s="275"/>
      <c r="DX99" s="275"/>
      <c r="DY99" s="275"/>
      <c r="DZ99" s="275"/>
      <c r="EA99" s="276"/>
      <c r="EB99" s="274"/>
      <c r="EC99" s="275"/>
      <c r="ED99" s="275"/>
      <c r="EE99" s="275"/>
      <c r="EF99" s="275"/>
      <c r="EG99" s="275"/>
      <c r="EH99" s="275"/>
      <c r="EI99" s="275"/>
      <c r="EJ99" s="275"/>
      <c r="EK99" s="276"/>
      <c r="EL99" s="274"/>
      <c r="EM99" s="275"/>
      <c r="EN99" s="275"/>
      <c r="EO99" s="275"/>
      <c r="EP99" s="275"/>
      <c r="EQ99" s="275"/>
      <c r="ER99" s="275"/>
      <c r="ES99" s="275"/>
      <c r="ET99" s="275"/>
      <c r="EU99" s="276"/>
      <c r="EV99" s="274"/>
      <c r="EW99" s="275"/>
      <c r="EX99" s="275"/>
      <c r="EY99" s="275"/>
      <c r="EZ99" s="275"/>
      <c r="FA99" s="275"/>
      <c r="FB99" s="275"/>
      <c r="FC99" s="275"/>
      <c r="FD99" s="275"/>
      <c r="FE99" s="276"/>
    </row>
    <row r="100" spans="1:161" s="3" customFormat="1" ht="41.25" hidden="1" customHeight="1" x14ac:dyDescent="0.2">
      <c r="A100" s="366"/>
      <c r="B100" s="367"/>
      <c r="C100" s="367"/>
      <c r="D100" s="367"/>
      <c r="E100" s="367"/>
      <c r="F100" s="367"/>
      <c r="G100" s="367"/>
      <c r="H100" s="367"/>
      <c r="I100" s="367"/>
      <c r="J100" s="367"/>
      <c r="K100" s="367"/>
      <c r="L100" s="367"/>
      <c r="M100" s="367"/>
      <c r="N100" s="368"/>
      <c r="O100" s="366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8"/>
      <c r="AA100" s="366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8"/>
      <c r="AM100" s="366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8"/>
      <c r="AY100" s="366"/>
      <c r="AZ100" s="367"/>
      <c r="BA100" s="367"/>
      <c r="BB100" s="367"/>
      <c r="BC100" s="367"/>
      <c r="BD100" s="367"/>
      <c r="BE100" s="367"/>
      <c r="BF100" s="367"/>
      <c r="BG100" s="367"/>
      <c r="BH100" s="367"/>
      <c r="BI100" s="367"/>
      <c r="BJ100" s="368"/>
      <c r="BK100" s="366"/>
      <c r="BL100" s="367"/>
      <c r="BM100" s="367"/>
      <c r="BN100" s="367"/>
      <c r="BO100" s="367"/>
      <c r="BP100" s="367"/>
      <c r="BQ100" s="367"/>
      <c r="BR100" s="367"/>
      <c r="BS100" s="367"/>
      <c r="BT100" s="367"/>
      <c r="BU100" s="367"/>
      <c r="BV100" s="368"/>
      <c r="BW100" s="271"/>
      <c r="BX100" s="372"/>
      <c r="BY100" s="372"/>
      <c r="BZ100" s="372"/>
      <c r="CA100" s="372"/>
      <c r="CB100" s="372"/>
      <c r="CC100" s="372"/>
      <c r="CD100" s="372"/>
      <c r="CE100" s="372"/>
      <c r="CF100" s="372"/>
      <c r="CG100" s="373"/>
      <c r="CH100" s="355"/>
      <c r="CI100" s="374"/>
      <c r="CJ100" s="374"/>
      <c r="CK100" s="374"/>
      <c r="CL100" s="374"/>
      <c r="CM100" s="374"/>
      <c r="CN100" s="374"/>
      <c r="CO100" s="374"/>
      <c r="CP100" s="374"/>
      <c r="CQ100" s="375"/>
      <c r="CR100" s="382"/>
      <c r="CS100" s="383"/>
      <c r="CT100" s="383"/>
      <c r="CU100" s="383"/>
      <c r="CV100" s="383"/>
      <c r="CW100" s="384"/>
      <c r="CX100" s="274"/>
      <c r="CY100" s="275"/>
      <c r="CZ100" s="275"/>
      <c r="DA100" s="275"/>
      <c r="DB100" s="275"/>
      <c r="DC100" s="275"/>
      <c r="DD100" s="275"/>
      <c r="DE100" s="275"/>
      <c r="DF100" s="275"/>
      <c r="DG100" s="276"/>
      <c r="DH100" s="274"/>
      <c r="DI100" s="275"/>
      <c r="DJ100" s="275"/>
      <c r="DK100" s="275"/>
      <c r="DL100" s="275"/>
      <c r="DM100" s="275"/>
      <c r="DN100" s="275"/>
      <c r="DO100" s="275"/>
      <c r="DP100" s="275"/>
      <c r="DQ100" s="276"/>
      <c r="DR100" s="274"/>
      <c r="DS100" s="275"/>
      <c r="DT100" s="275"/>
      <c r="DU100" s="275"/>
      <c r="DV100" s="275"/>
      <c r="DW100" s="275"/>
      <c r="DX100" s="275"/>
      <c r="DY100" s="275"/>
      <c r="DZ100" s="275"/>
      <c r="EA100" s="276"/>
      <c r="EB100" s="274"/>
      <c r="EC100" s="275"/>
      <c r="ED100" s="275"/>
      <c r="EE100" s="275"/>
      <c r="EF100" s="275"/>
      <c r="EG100" s="275"/>
      <c r="EH100" s="275"/>
      <c r="EI100" s="275"/>
      <c r="EJ100" s="275"/>
      <c r="EK100" s="276"/>
      <c r="EL100" s="274"/>
      <c r="EM100" s="275"/>
      <c r="EN100" s="275"/>
      <c r="EO100" s="275"/>
      <c r="EP100" s="275"/>
      <c r="EQ100" s="275"/>
      <c r="ER100" s="275"/>
      <c r="ES100" s="275"/>
      <c r="ET100" s="275"/>
      <c r="EU100" s="276"/>
      <c r="EV100" s="274"/>
      <c r="EW100" s="275"/>
      <c r="EX100" s="275"/>
      <c r="EY100" s="275"/>
      <c r="EZ100" s="275"/>
      <c r="FA100" s="275"/>
      <c r="FB100" s="275"/>
      <c r="FC100" s="275"/>
      <c r="FD100" s="275"/>
      <c r="FE100" s="276"/>
    </row>
    <row r="101" spans="1:161" s="3" customFormat="1" ht="19.5" hidden="1" customHeight="1" x14ac:dyDescent="0.2">
      <c r="A101" s="385"/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7"/>
      <c r="O101" s="369"/>
      <c r="P101" s="370"/>
      <c r="Q101" s="370"/>
      <c r="R101" s="370"/>
      <c r="S101" s="370"/>
      <c r="T101" s="370"/>
      <c r="U101" s="370"/>
      <c r="V101" s="370"/>
      <c r="W101" s="370"/>
      <c r="X101" s="370"/>
      <c r="Y101" s="370"/>
      <c r="Z101" s="371"/>
      <c r="AA101" s="369"/>
      <c r="AB101" s="370"/>
      <c r="AC101" s="370"/>
      <c r="AD101" s="370"/>
      <c r="AE101" s="370"/>
      <c r="AF101" s="370"/>
      <c r="AG101" s="370"/>
      <c r="AH101" s="370"/>
      <c r="AI101" s="370"/>
      <c r="AJ101" s="370"/>
      <c r="AK101" s="370"/>
      <c r="AL101" s="371"/>
      <c r="AM101" s="369"/>
      <c r="AN101" s="370"/>
      <c r="AO101" s="370"/>
      <c r="AP101" s="370"/>
      <c r="AQ101" s="370"/>
      <c r="AR101" s="370"/>
      <c r="AS101" s="370"/>
      <c r="AT101" s="370"/>
      <c r="AU101" s="370"/>
      <c r="AV101" s="370"/>
      <c r="AW101" s="370"/>
      <c r="AX101" s="371"/>
      <c r="AY101" s="369"/>
      <c r="AZ101" s="370"/>
      <c r="BA101" s="370"/>
      <c r="BB101" s="370"/>
      <c r="BC101" s="370"/>
      <c r="BD101" s="370"/>
      <c r="BE101" s="370"/>
      <c r="BF101" s="370"/>
      <c r="BG101" s="370"/>
      <c r="BH101" s="370"/>
      <c r="BI101" s="370"/>
      <c r="BJ101" s="371"/>
      <c r="BK101" s="369"/>
      <c r="BL101" s="370"/>
      <c r="BM101" s="370"/>
      <c r="BN101" s="370"/>
      <c r="BO101" s="370"/>
      <c r="BP101" s="370"/>
      <c r="BQ101" s="370"/>
      <c r="BR101" s="370"/>
      <c r="BS101" s="370"/>
      <c r="BT101" s="370"/>
      <c r="BU101" s="370"/>
      <c r="BV101" s="371"/>
      <c r="BW101" s="271"/>
      <c r="BX101" s="272"/>
      <c r="BY101" s="272"/>
      <c r="BZ101" s="272"/>
      <c r="CA101" s="272"/>
      <c r="CB101" s="272"/>
      <c r="CC101" s="272"/>
      <c r="CD101" s="272"/>
      <c r="CE101" s="272"/>
      <c r="CF101" s="272"/>
      <c r="CG101" s="273"/>
      <c r="CH101" s="355"/>
      <c r="CI101" s="356"/>
      <c r="CJ101" s="356"/>
      <c r="CK101" s="356"/>
      <c r="CL101" s="356"/>
      <c r="CM101" s="356"/>
      <c r="CN101" s="356"/>
      <c r="CO101" s="356"/>
      <c r="CP101" s="356"/>
      <c r="CQ101" s="357"/>
      <c r="CR101" s="376"/>
      <c r="CS101" s="377"/>
      <c r="CT101" s="377"/>
      <c r="CU101" s="377"/>
      <c r="CV101" s="377"/>
      <c r="CW101" s="378"/>
      <c r="CX101" s="274"/>
      <c r="CY101" s="275"/>
      <c r="CZ101" s="275"/>
      <c r="DA101" s="275"/>
      <c r="DB101" s="275"/>
      <c r="DC101" s="275"/>
      <c r="DD101" s="275"/>
      <c r="DE101" s="275"/>
      <c r="DF101" s="275"/>
      <c r="DG101" s="276"/>
      <c r="DH101" s="274"/>
      <c r="DI101" s="275"/>
      <c r="DJ101" s="275"/>
      <c r="DK101" s="275"/>
      <c r="DL101" s="275"/>
      <c r="DM101" s="275"/>
      <c r="DN101" s="275"/>
      <c r="DO101" s="275"/>
      <c r="DP101" s="275"/>
      <c r="DQ101" s="276"/>
      <c r="DR101" s="274"/>
      <c r="DS101" s="275"/>
      <c r="DT101" s="275"/>
      <c r="DU101" s="275"/>
      <c r="DV101" s="275"/>
      <c r="DW101" s="275"/>
      <c r="DX101" s="275"/>
      <c r="DY101" s="275"/>
      <c r="DZ101" s="275"/>
      <c r="EA101" s="276"/>
      <c r="EB101" s="274"/>
      <c r="EC101" s="275"/>
      <c r="ED101" s="275"/>
      <c r="EE101" s="275"/>
      <c r="EF101" s="275"/>
      <c r="EG101" s="275"/>
      <c r="EH101" s="275"/>
      <c r="EI101" s="275"/>
      <c r="EJ101" s="275"/>
      <c r="EK101" s="276"/>
      <c r="EL101" s="274"/>
      <c r="EM101" s="275"/>
      <c r="EN101" s="275"/>
      <c r="EO101" s="275"/>
      <c r="EP101" s="275"/>
      <c r="EQ101" s="275"/>
      <c r="ER101" s="275"/>
      <c r="ES101" s="275"/>
      <c r="ET101" s="275"/>
      <c r="EU101" s="276"/>
      <c r="EV101" s="274"/>
      <c r="EW101" s="275"/>
      <c r="EX101" s="275"/>
      <c r="EY101" s="275"/>
      <c r="EZ101" s="275"/>
      <c r="FA101" s="275"/>
      <c r="FB101" s="275"/>
      <c r="FC101" s="275"/>
      <c r="FD101" s="275"/>
      <c r="FE101" s="276"/>
    </row>
    <row r="102" spans="1:161" s="3" customFormat="1" ht="37.5" hidden="1" customHeight="1" x14ac:dyDescent="0.2">
      <c r="A102" s="388"/>
      <c r="B102" s="389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90"/>
      <c r="O102" s="366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8"/>
      <c r="AA102" s="366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8"/>
      <c r="AM102" s="366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8"/>
      <c r="AY102" s="366"/>
      <c r="AZ102" s="367"/>
      <c r="BA102" s="367"/>
      <c r="BB102" s="367"/>
      <c r="BC102" s="367"/>
      <c r="BD102" s="367"/>
      <c r="BE102" s="367"/>
      <c r="BF102" s="367"/>
      <c r="BG102" s="367"/>
      <c r="BH102" s="367"/>
      <c r="BI102" s="367"/>
      <c r="BJ102" s="368"/>
      <c r="BK102" s="366"/>
      <c r="BL102" s="367"/>
      <c r="BM102" s="367"/>
      <c r="BN102" s="367"/>
      <c r="BO102" s="367"/>
      <c r="BP102" s="367"/>
      <c r="BQ102" s="367"/>
      <c r="BR102" s="367"/>
      <c r="BS102" s="367"/>
      <c r="BT102" s="367"/>
      <c r="BU102" s="367"/>
      <c r="BV102" s="368"/>
      <c r="BW102" s="271"/>
      <c r="BX102" s="372"/>
      <c r="BY102" s="372"/>
      <c r="BZ102" s="372"/>
      <c r="CA102" s="372"/>
      <c r="CB102" s="372"/>
      <c r="CC102" s="372"/>
      <c r="CD102" s="372"/>
      <c r="CE102" s="372"/>
      <c r="CF102" s="372"/>
      <c r="CG102" s="373"/>
      <c r="CH102" s="355"/>
      <c r="CI102" s="374"/>
      <c r="CJ102" s="374"/>
      <c r="CK102" s="374"/>
      <c r="CL102" s="374"/>
      <c r="CM102" s="374"/>
      <c r="CN102" s="374"/>
      <c r="CO102" s="374"/>
      <c r="CP102" s="374"/>
      <c r="CQ102" s="375"/>
      <c r="CR102" s="379"/>
      <c r="CS102" s="380"/>
      <c r="CT102" s="380"/>
      <c r="CU102" s="380"/>
      <c r="CV102" s="380"/>
      <c r="CW102" s="381"/>
      <c r="CX102" s="274"/>
      <c r="CY102" s="275"/>
      <c r="CZ102" s="275"/>
      <c r="DA102" s="275"/>
      <c r="DB102" s="275"/>
      <c r="DC102" s="275"/>
      <c r="DD102" s="275"/>
      <c r="DE102" s="275"/>
      <c r="DF102" s="275"/>
      <c r="DG102" s="276"/>
      <c r="DH102" s="274"/>
      <c r="DI102" s="275"/>
      <c r="DJ102" s="275"/>
      <c r="DK102" s="275"/>
      <c r="DL102" s="275"/>
      <c r="DM102" s="275"/>
      <c r="DN102" s="275"/>
      <c r="DO102" s="275"/>
      <c r="DP102" s="275"/>
      <c r="DQ102" s="276"/>
      <c r="DR102" s="274"/>
      <c r="DS102" s="275"/>
      <c r="DT102" s="275"/>
      <c r="DU102" s="275"/>
      <c r="DV102" s="275"/>
      <c r="DW102" s="275"/>
      <c r="DX102" s="275"/>
      <c r="DY102" s="275"/>
      <c r="DZ102" s="275"/>
      <c r="EA102" s="276"/>
      <c r="EB102" s="274"/>
      <c r="EC102" s="275"/>
      <c r="ED102" s="275"/>
      <c r="EE102" s="275"/>
      <c r="EF102" s="275"/>
      <c r="EG102" s="275"/>
      <c r="EH102" s="275"/>
      <c r="EI102" s="275"/>
      <c r="EJ102" s="275"/>
      <c r="EK102" s="276"/>
      <c r="EL102" s="274"/>
      <c r="EM102" s="275"/>
      <c r="EN102" s="275"/>
      <c r="EO102" s="275"/>
      <c r="EP102" s="275"/>
      <c r="EQ102" s="275"/>
      <c r="ER102" s="275"/>
      <c r="ES102" s="275"/>
      <c r="ET102" s="275"/>
      <c r="EU102" s="276"/>
      <c r="EV102" s="274"/>
      <c r="EW102" s="275"/>
      <c r="EX102" s="275"/>
      <c r="EY102" s="275"/>
      <c r="EZ102" s="275"/>
      <c r="FA102" s="275"/>
      <c r="FB102" s="275"/>
      <c r="FC102" s="275"/>
      <c r="FD102" s="275"/>
      <c r="FE102" s="276"/>
    </row>
    <row r="103" spans="1:161" s="3" customFormat="1" ht="33" hidden="1" customHeight="1" x14ac:dyDescent="0.2">
      <c r="A103" s="220" t="s">
        <v>108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2"/>
      <c r="O103" s="108" t="s">
        <v>106</v>
      </c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10"/>
      <c r="AA103" s="108" t="s">
        <v>98</v>
      </c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10"/>
      <c r="AM103" s="108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10"/>
      <c r="AY103" s="108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10"/>
      <c r="BK103" s="108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10"/>
      <c r="BW103" s="179" t="s">
        <v>116</v>
      </c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8"/>
      <c r="CH103" s="211" t="s">
        <v>62</v>
      </c>
      <c r="CI103" s="212"/>
      <c r="CJ103" s="212"/>
      <c r="CK103" s="212"/>
      <c r="CL103" s="212"/>
      <c r="CM103" s="212"/>
      <c r="CN103" s="212"/>
      <c r="CO103" s="212"/>
      <c r="CP103" s="212"/>
      <c r="CQ103" s="213"/>
      <c r="CR103" s="188" t="s">
        <v>110</v>
      </c>
      <c r="CS103" s="189"/>
      <c r="CT103" s="189"/>
      <c r="CU103" s="189"/>
      <c r="CV103" s="189"/>
      <c r="CW103" s="190"/>
      <c r="CX103" s="176"/>
      <c r="CY103" s="177"/>
      <c r="CZ103" s="177"/>
      <c r="DA103" s="177"/>
      <c r="DB103" s="177"/>
      <c r="DC103" s="177"/>
      <c r="DD103" s="177"/>
      <c r="DE103" s="177"/>
      <c r="DF103" s="177"/>
      <c r="DG103" s="178"/>
      <c r="DH103" s="176"/>
      <c r="DI103" s="177"/>
      <c r="DJ103" s="177"/>
      <c r="DK103" s="177"/>
      <c r="DL103" s="177"/>
      <c r="DM103" s="177"/>
      <c r="DN103" s="177"/>
      <c r="DO103" s="177"/>
      <c r="DP103" s="177"/>
      <c r="DQ103" s="178"/>
      <c r="DR103" s="176"/>
      <c r="DS103" s="177"/>
      <c r="DT103" s="177"/>
      <c r="DU103" s="177"/>
      <c r="DV103" s="177"/>
      <c r="DW103" s="177"/>
      <c r="DX103" s="177"/>
      <c r="DY103" s="177"/>
      <c r="DZ103" s="177"/>
      <c r="EA103" s="178"/>
      <c r="EB103" s="176"/>
      <c r="EC103" s="177"/>
      <c r="ED103" s="177"/>
      <c r="EE103" s="177"/>
      <c r="EF103" s="177"/>
      <c r="EG103" s="177"/>
      <c r="EH103" s="177"/>
      <c r="EI103" s="177"/>
      <c r="EJ103" s="177"/>
      <c r="EK103" s="178"/>
      <c r="EL103" s="176"/>
      <c r="EM103" s="177"/>
      <c r="EN103" s="177"/>
      <c r="EO103" s="177"/>
      <c r="EP103" s="177"/>
      <c r="EQ103" s="177"/>
      <c r="ER103" s="177"/>
      <c r="ES103" s="177"/>
      <c r="ET103" s="177"/>
      <c r="EU103" s="178"/>
      <c r="EV103" s="176"/>
      <c r="EW103" s="177"/>
      <c r="EX103" s="177"/>
      <c r="EY103" s="177"/>
      <c r="EZ103" s="177"/>
      <c r="FA103" s="177"/>
      <c r="FB103" s="177"/>
      <c r="FC103" s="177"/>
      <c r="FD103" s="177"/>
      <c r="FE103" s="178"/>
    </row>
    <row r="104" spans="1:161" s="3" customFormat="1" ht="47.25" hidden="1" customHeight="1" x14ac:dyDescent="0.2">
      <c r="A104" s="134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6"/>
      <c r="O104" s="134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6"/>
      <c r="AA104" s="134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6"/>
      <c r="AM104" s="134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6"/>
      <c r="AY104" s="134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6"/>
      <c r="BK104" s="134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6"/>
      <c r="BW104" s="179" t="s">
        <v>117</v>
      </c>
      <c r="BX104" s="180"/>
      <c r="BY104" s="180"/>
      <c r="BZ104" s="180"/>
      <c r="CA104" s="180"/>
      <c r="CB104" s="180"/>
      <c r="CC104" s="180"/>
      <c r="CD104" s="180"/>
      <c r="CE104" s="180"/>
      <c r="CF104" s="180"/>
      <c r="CG104" s="181"/>
      <c r="CH104" s="211" t="s">
        <v>71</v>
      </c>
      <c r="CI104" s="318"/>
      <c r="CJ104" s="318"/>
      <c r="CK104" s="318"/>
      <c r="CL104" s="318"/>
      <c r="CM104" s="318"/>
      <c r="CN104" s="318"/>
      <c r="CO104" s="318"/>
      <c r="CP104" s="318"/>
      <c r="CQ104" s="319"/>
      <c r="CR104" s="194"/>
      <c r="CS104" s="195"/>
      <c r="CT104" s="195"/>
      <c r="CU104" s="195"/>
      <c r="CV104" s="195"/>
      <c r="CW104" s="196"/>
      <c r="CX104" s="176"/>
      <c r="CY104" s="321"/>
      <c r="CZ104" s="321"/>
      <c r="DA104" s="321"/>
      <c r="DB104" s="321"/>
      <c r="DC104" s="321"/>
      <c r="DD104" s="321"/>
      <c r="DE104" s="321"/>
      <c r="DF104" s="321"/>
      <c r="DG104" s="322"/>
      <c r="DH104" s="176"/>
      <c r="DI104" s="321"/>
      <c r="DJ104" s="321"/>
      <c r="DK104" s="321"/>
      <c r="DL104" s="321"/>
      <c r="DM104" s="321"/>
      <c r="DN104" s="321"/>
      <c r="DO104" s="321"/>
      <c r="DP104" s="321"/>
      <c r="DQ104" s="322"/>
      <c r="DR104" s="176"/>
      <c r="DS104" s="321"/>
      <c r="DT104" s="321"/>
      <c r="DU104" s="321"/>
      <c r="DV104" s="321"/>
      <c r="DW104" s="321"/>
      <c r="DX104" s="321"/>
      <c r="DY104" s="321"/>
      <c r="DZ104" s="321"/>
      <c r="EA104" s="322"/>
      <c r="EB104" s="176"/>
      <c r="EC104" s="321"/>
      <c r="ED104" s="321"/>
      <c r="EE104" s="321"/>
      <c r="EF104" s="321"/>
      <c r="EG104" s="321"/>
      <c r="EH104" s="321"/>
      <c r="EI104" s="321"/>
      <c r="EJ104" s="321"/>
      <c r="EK104" s="322"/>
      <c r="EL104" s="176"/>
      <c r="EM104" s="321"/>
      <c r="EN104" s="321"/>
      <c r="EO104" s="321"/>
      <c r="EP104" s="321"/>
      <c r="EQ104" s="321"/>
      <c r="ER104" s="321"/>
      <c r="ES104" s="321"/>
      <c r="ET104" s="321"/>
      <c r="EU104" s="34"/>
      <c r="EV104" s="211"/>
      <c r="EW104" s="318"/>
      <c r="EX104" s="318"/>
      <c r="EY104" s="318"/>
      <c r="EZ104" s="318"/>
      <c r="FA104" s="318"/>
      <c r="FB104" s="318"/>
      <c r="FC104" s="318"/>
      <c r="FD104" s="318"/>
      <c r="FE104" s="319"/>
    </row>
    <row r="105" spans="1:161" s="3" customFormat="1" ht="1.5" hidden="1" customHeight="1" x14ac:dyDescent="0.2">
      <c r="A105" s="220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2"/>
      <c r="O105" s="108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10"/>
      <c r="AA105" s="108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10"/>
      <c r="AM105" s="108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10"/>
      <c r="AY105" s="108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10"/>
      <c r="BK105" s="108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10"/>
      <c r="BW105" s="179"/>
      <c r="BX105" s="247"/>
      <c r="BY105" s="247"/>
      <c r="BZ105" s="247"/>
      <c r="CA105" s="247"/>
      <c r="CB105" s="247"/>
      <c r="CC105" s="247"/>
      <c r="CD105" s="247"/>
      <c r="CE105" s="247"/>
      <c r="CF105" s="247"/>
      <c r="CG105" s="248"/>
      <c r="CH105" s="211"/>
      <c r="CI105" s="212"/>
      <c r="CJ105" s="212"/>
      <c r="CK105" s="212"/>
      <c r="CL105" s="212"/>
      <c r="CM105" s="212"/>
      <c r="CN105" s="212"/>
      <c r="CO105" s="212"/>
      <c r="CP105" s="212"/>
      <c r="CQ105" s="213"/>
      <c r="CR105" s="188"/>
      <c r="CS105" s="189"/>
      <c r="CT105" s="189"/>
      <c r="CU105" s="189"/>
      <c r="CV105" s="189"/>
      <c r="CW105" s="190"/>
      <c r="CX105" s="176"/>
      <c r="CY105" s="177"/>
      <c r="CZ105" s="177"/>
      <c r="DA105" s="177"/>
      <c r="DB105" s="177"/>
      <c r="DC105" s="177"/>
      <c r="DD105" s="177"/>
      <c r="DE105" s="177"/>
      <c r="DF105" s="177"/>
      <c r="DG105" s="178"/>
      <c r="DH105" s="176"/>
      <c r="DI105" s="177"/>
      <c r="DJ105" s="177"/>
      <c r="DK105" s="177"/>
      <c r="DL105" s="177"/>
      <c r="DM105" s="177"/>
      <c r="DN105" s="177"/>
      <c r="DO105" s="177"/>
      <c r="DP105" s="177"/>
      <c r="DQ105" s="178"/>
      <c r="DR105" s="176"/>
      <c r="DS105" s="177"/>
      <c r="DT105" s="177"/>
      <c r="DU105" s="177"/>
      <c r="DV105" s="177"/>
      <c r="DW105" s="177"/>
      <c r="DX105" s="177"/>
      <c r="DY105" s="177"/>
      <c r="DZ105" s="177"/>
      <c r="EA105" s="178"/>
      <c r="EB105" s="176"/>
      <c r="EC105" s="177"/>
      <c r="ED105" s="177"/>
      <c r="EE105" s="177"/>
      <c r="EF105" s="177"/>
      <c r="EG105" s="177"/>
      <c r="EH105" s="177"/>
      <c r="EI105" s="177"/>
      <c r="EJ105" s="177"/>
      <c r="EK105" s="178"/>
      <c r="EL105" s="176"/>
      <c r="EM105" s="177"/>
      <c r="EN105" s="177"/>
      <c r="EO105" s="177"/>
      <c r="EP105" s="177"/>
      <c r="EQ105" s="177"/>
      <c r="ER105" s="177"/>
      <c r="ES105" s="177"/>
      <c r="ET105" s="177"/>
      <c r="EU105" s="178"/>
      <c r="EV105" s="176"/>
      <c r="EW105" s="177"/>
      <c r="EX105" s="177"/>
      <c r="EY105" s="177"/>
      <c r="EZ105" s="177"/>
      <c r="FA105" s="177"/>
      <c r="FB105" s="177"/>
      <c r="FC105" s="177"/>
      <c r="FD105" s="177"/>
      <c r="FE105" s="178"/>
    </row>
    <row r="106" spans="1:161" s="3" customFormat="1" ht="54.75" hidden="1" customHeight="1" x14ac:dyDescent="0.2">
      <c r="A106" s="134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6"/>
      <c r="O106" s="134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6"/>
      <c r="AA106" s="134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6"/>
      <c r="AM106" s="134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6"/>
      <c r="AY106" s="134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6"/>
      <c r="BK106" s="134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6"/>
      <c r="BW106" s="179"/>
      <c r="BX106" s="180"/>
      <c r="BY106" s="180"/>
      <c r="BZ106" s="180"/>
      <c r="CA106" s="180"/>
      <c r="CB106" s="180"/>
      <c r="CC106" s="180"/>
      <c r="CD106" s="180"/>
      <c r="CE106" s="180"/>
      <c r="CF106" s="180"/>
      <c r="CG106" s="181"/>
      <c r="CH106" s="211"/>
      <c r="CI106" s="318"/>
      <c r="CJ106" s="318"/>
      <c r="CK106" s="318"/>
      <c r="CL106" s="318"/>
      <c r="CM106" s="318"/>
      <c r="CN106" s="318"/>
      <c r="CO106" s="318"/>
      <c r="CP106" s="318"/>
      <c r="CQ106" s="319"/>
      <c r="CR106" s="194"/>
      <c r="CS106" s="195"/>
      <c r="CT106" s="195"/>
      <c r="CU106" s="195"/>
      <c r="CV106" s="195"/>
      <c r="CW106" s="196"/>
      <c r="CX106" s="176"/>
      <c r="CY106" s="321"/>
      <c r="CZ106" s="321"/>
      <c r="DA106" s="321"/>
      <c r="DB106" s="321"/>
      <c r="DC106" s="321"/>
      <c r="DD106" s="321"/>
      <c r="DE106" s="321"/>
      <c r="DF106" s="321"/>
      <c r="DG106" s="322"/>
      <c r="DH106" s="176"/>
      <c r="DI106" s="321"/>
      <c r="DJ106" s="321"/>
      <c r="DK106" s="321"/>
      <c r="DL106" s="321"/>
      <c r="DM106" s="321"/>
      <c r="DN106" s="321"/>
      <c r="DO106" s="321"/>
      <c r="DP106" s="321"/>
      <c r="DQ106" s="322"/>
      <c r="DR106" s="176"/>
      <c r="DS106" s="321"/>
      <c r="DT106" s="321"/>
      <c r="DU106" s="321"/>
      <c r="DV106" s="321"/>
      <c r="DW106" s="321"/>
      <c r="DX106" s="321"/>
      <c r="DY106" s="321"/>
      <c r="DZ106" s="321"/>
      <c r="EA106" s="322"/>
      <c r="EB106" s="176"/>
      <c r="EC106" s="321"/>
      <c r="ED106" s="321"/>
      <c r="EE106" s="321"/>
      <c r="EF106" s="321"/>
      <c r="EG106" s="321"/>
      <c r="EH106" s="321"/>
      <c r="EI106" s="321"/>
      <c r="EJ106" s="321"/>
      <c r="EK106" s="322"/>
      <c r="EL106" s="176"/>
      <c r="EM106" s="321"/>
      <c r="EN106" s="321"/>
      <c r="EO106" s="321"/>
      <c r="EP106" s="321"/>
      <c r="EQ106" s="321"/>
      <c r="ER106" s="321"/>
      <c r="ES106" s="321"/>
      <c r="ET106" s="321"/>
      <c r="EU106" s="34"/>
      <c r="EV106" s="211"/>
      <c r="EW106" s="318"/>
      <c r="EX106" s="318"/>
      <c r="EY106" s="318"/>
      <c r="EZ106" s="318"/>
      <c r="FA106" s="318"/>
      <c r="FB106" s="318"/>
      <c r="FC106" s="318"/>
      <c r="FD106" s="318"/>
      <c r="FE106" s="319"/>
    </row>
    <row r="107" spans="1:161" s="3" customFormat="1" ht="33.75" hidden="1" customHeight="1" x14ac:dyDescent="0.2">
      <c r="A107" s="220" t="s">
        <v>112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2"/>
      <c r="O107" s="108" t="s">
        <v>115</v>
      </c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10"/>
      <c r="AA107" s="108" t="s">
        <v>90</v>
      </c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10"/>
      <c r="AM107" s="108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10"/>
      <c r="AY107" s="108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10"/>
      <c r="BK107" s="108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10"/>
      <c r="BW107" s="179" t="s">
        <v>116</v>
      </c>
      <c r="BX107" s="247"/>
      <c r="BY107" s="247"/>
      <c r="BZ107" s="247"/>
      <c r="CA107" s="247"/>
      <c r="CB107" s="247"/>
      <c r="CC107" s="247"/>
      <c r="CD107" s="247"/>
      <c r="CE107" s="247"/>
      <c r="CF107" s="247"/>
      <c r="CG107" s="248"/>
      <c r="CH107" s="211" t="s">
        <v>62</v>
      </c>
      <c r="CI107" s="212"/>
      <c r="CJ107" s="212"/>
      <c r="CK107" s="212"/>
      <c r="CL107" s="212"/>
      <c r="CM107" s="212"/>
      <c r="CN107" s="212"/>
      <c r="CO107" s="212"/>
      <c r="CP107" s="212"/>
      <c r="CQ107" s="213"/>
      <c r="CR107" s="188" t="s">
        <v>111</v>
      </c>
      <c r="CS107" s="189"/>
      <c r="CT107" s="189"/>
      <c r="CU107" s="189"/>
      <c r="CV107" s="189"/>
      <c r="CW107" s="190"/>
      <c r="CX107" s="176"/>
      <c r="CY107" s="177"/>
      <c r="CZ107" s="177"/>
      <c r="DA107" s="177"/>
      <c r="DB107" s="177"/>
      <c r="DC107" s="177"/>
      <c r="DD107" s="177"/>
      <c r="DE107" s="177"/>
      <c r="DF107" s="177"/>
      <c r="DG107" s="178"/>
      <c r="DH107" s="176"/>
      <c r="DI107" s="177"/>
      <c r="DJ107" s="177"/>
      <c r="DK107" s="177"/>
      <c r="DL107" s="177"/>
      <c r="DM107" s="177"/>
      <c r="DN107" s="177"/>
      <c r="DO107" s="177"/>
      <c r="DP107" s="177"/>
      <c r="DQ107" s="178"/>
      <c r="DR107" s="176"/>
      <c r="DS107" s="177"/>
      <c r="DT107" s="177"/>
      <c r="DU107" s="177"/>
      <c r="DV107" s="177"/>
      <c r="DW107" s="177"/>
      <c r="DX107" s="177"/>
      <c r="DY107" s="177"/>
      <c r="DZ107" s="177"/>
      <c r="EA107" s="178"/>
      <c r="EB107" s="176"/>
      <c r="EC107" s="177"/>
      <c r="ED107" s="177"/>
      <c r="EE107" s="177"/>
      <c r="EF107" s="177"/>
      <c r="EG107" s="177"/>
      <c r="EH107" s="177"/>
      <c r="EI107" s="177"/>
      <c r="EJ107" s="177"/>
      <c r="EK107" s="178"/>
      <c r="EL107" s="176"/>
      <c r="EM107" s="177"/>
      <c r="EN107" s="177"/>
      <c r="EO107" s="177"/>
      <c r="EP107" s="177"/>
      <c r="EQ107" s="177"/>
      <c r="ER107" s="177"/>
      <c r="ES107" s="177"/>
      <c r="ET107" s="177"/>
      <c r="EU107" s="178"/>
      <c r="EV107" s="176"/>
      <c r="EW107" s="177"/>
      <c r="EX107" s="177"/>
      <c r="EY107" s="177"/>
      <c r="EZ107" s="177"/>
      <c r="FA107" s="177"/>
      <c r="FB107" s="177"/>
      <c r="FC107" s="177"/>
      <c r="FD107" s="177"/>
      <c r="FE107" s="178"/>
    </row>
    <row r="108" spans="1:161" s="3" customFormat="1" ht="51" hidden="1" customHeight="1" x14ac:dyDescent="0.2">
      <c r="A108" s="134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6"/>
      <c r="O108" s="134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6"/>
      <c r="AA108" s="134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6"/>
      <c r="AM108" s="134"/>
      <c r="AN108" s="135"/>
      <c r="AO108" s="135"/>
      <c r="AP108" s="135"/>
      <c r="AQ108" s="135"/>
      <c r="AR108" s="135"/>
      <c r="AS108" s="135"/>
      <c r="AT108" s="135"/>
      <c r="AU108" s="135"/>
      <c r="AV108" s="135"/>
      <c r="AW108" s="135"/>
      <c r="AX108" s="136"/>
      <c r="AY108" s="134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6"/>
      <c r="BK108" s="134"/>
      <c r="BL108" s="135"/>
      <c r="BM108" s="135"/>
      <c r="BN108" s="135"/>
      <c r="BO108" s="135"/>
      <c r="BP108" s="135"/>
      <c r="BQ108" s="135"/>
      <c r="BR108" s="135"/>
      <c r="BS108" s="135"/>
      <c r="BT108" s="135"/>
      <c r="BU108" s="135"/>
      <c r="BV108" s="136"/>
      <c r="BW108" s="179" t="s">
        <v>117</v>
      </c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1"/>
      <c r="CH108" s="211" t="s">
        <v>71</v>
      </c>
      <c r="CI108" s="318"/>
      <c r="CJ108" s="318"/>
      <c r="CK108" s="318"/>
      <c r="CL108" s="318"/>
      <c r="CM108" s="318"/>
      <c r="CN108" s="318"/>
      <c r="CO108" s="318"/>
      <c r="CP108" s="318"/>
      <c r="CQ108" s="319"/>
      <c r="CR108" s="194"/>
      <c r="CS108" s="195"/>
      <c r="CT108" s="195"/>
      <c r="CU108" s="195"/>
      <c r="CV108" s="195"/>
      <c r="CW108" s="196"/>
      <c r="CX108" s="176"/>
      <c r="CY108" s="321"/>
      <c r="CZ108" s="321"/>
      <c r="DA108" s="321"/>
      <c r="DB108" s="321"/>
      <c r="DC108" s="321"/>
      <c r="DD108" s="321"/>
      <c r="DE108" s="321"/>
      <c r="DF108" s="321"/>
      <c r="DG108" s="322"/>
      <c r="DH108" s="176"/>
      <c r="DI108" s="321"/>
      <c r="DJ108" s="321"/>
      <c r="DK108" s="321"/>
      <c r="DL108" s="321"/>
      <c r="DM108" s="321"/>
      <c r="DN108" s="321"/>
      <c r="DO108" s="321"/>
      <c r="DP108" s="321"/>
      <c r="DQ108" s="322"/>
      <c r="DR108" s="176"/>
      <c r="DS108" s="321"/>
      <c r="DT108" s="321"/>
      <c r="DU108" s="321"/>
      <c r="DV108" s="321"/>
      <c r="DW108" s="321"/>
      <c r="DX108" s="321"/>
      <c r="DY108" s="321"/>
      <c r="DZ108" s="321"/>
      <c r="EA108" s="322"/>
      <c r="EB108" s="176"/>
      <c r="EC108" s="321"/>
      <c r="ED108" s="321"/>
      <c r="EE108" s="321"/>
      <c r="EF108" s="321"/>
      <c r="EG108" s="321"/>
      <c r="EH108" s="321"/>
      <c r="EI108" s="321"/>
      <c r="EJ108" s="321"/>
      <c r="EK108" s="322"/>
      <c r="EL108" s="176"/>
      <c r="EM108" s="321"/>
      <c r="EN108" s="321"/>
      <c r="EO108" s="321"/>
      <c r="EP108" s="321"/>
      <c r="EQ108" s="321"/>
      <c r="ER108" s="321"/>
      <c r="ES108" s="321"/>
      <c r="ET108" s="321"/>
      <c r="EU108" s="34"/>
      <c r="EV108" s="211"/>
      <c r="EW108" s="318"/>
      <c r="EX108" s="318"/>
      <c r="EY108" s="318"/>
      <c r="EZ108" s="318"/>
      <c r="FA108" s="318"/>
      <c r="FB108" s="318"/>
      <c r="FC108" s="318"/>
      <c r="FD108" s="318"/>
      <c r="FE108" s="319"/>
    </row>
    <row r="109" spans="1:161" s="3" customFormat="1" ht="32.25" hidden="1" customHeight="1" x14ac:dyDescent="0.2">
      <c r="A109" s="220" t="s">
        <v>113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2"/>
      <c r="O109" s="108" t="s">
        <v>115</v>
      </c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10"/>
      <c r="AA109" s="108" t="s">
        <v>98</v>
      </c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10"/>
      <c r="AM109" s="108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10"/>
      <c r="AY109" s="108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10"/>
      <c r="BK109" s="108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10"/>
      <c r="BW109" s="179" t="s">
        <v>116</v>
      </c>
      <c r="BX109" s="247"/>
      <c r="BY109" s="247"/>
      <c r="BZ109" s="247"/>
      <c r="CA109" s="247"/>
      <c r="CB109" s="247"/>
      <c r="CC109" s="247"/>
      <c r="CD109" s="247"/>
      <c r="CE109" s="247"/>
      <c r="CF109" s="247"/>
      <c r="CG109" s="248"/>
      <c r="CH109" s="211" t="s">
        <v>62</v>
      </c>
      <c r="CI109" s="212"/>
      <c r="CJ109" s="212"/>
      <c r="CK109" s="212"/>
      <c r="CL109" s="212"/>
      <c r="CM109" s="212"/>
      <c r="CN109" s="212"/>
      <c r="CO109" s="212"/>
      <c r="CP109" s="212"/>
      <c r="CQ109" s="213"/>
      <c r="CR109" s="188" t="s">
        <v>95</v>
      </c>
      <c r="CS109" s="189"/>
      <c r="CT109" s="189"/>
      <c r="CU109" s="189"/>
      <c r="CV109" s="189"/>
      <c r="CW109" s="190"/>
      <c r="CX109" s="176"/>
      <c r="CY109" s="177"/>
      <c r="CZ109" s="177"/>
      <c r="DA109" s="177"/>
      <c r="DB109" s="177"/>
      <c r="DC109" s="177"/>
      <c r="DD109" s="177"/>
      <c r="DE109" s="177"/>
      <c r="DF109" s="177"/>
      <c r="DG109" s="178"/>
      <c r="DH109" s="176"/>
      <c r="DI109" s="177"/>
      <c r="DJ109" s="177"/>
      <c r="DK109" s="177"/>
      <c r="DL109" s="177"/>
      <c r="DM109" s="177"/>
      <c r="DN109" s="177"/>
      <c r="DO109" s="177"/>
      <c r="DP109" s="177"/>
      <c r="DQ109" s="178"/>
      <c r="DR109" s="176"/>
      <c r="DS109" s="177"/>
      <c r="DT109" s="177"/>
      <c r="DU109" s="177"/>
      <c r="DV109" s="177"/>
      <c r="DW109" s="177"/>
      <c r="DX109" s="177"/>
      <c r="DY109" s="177"/>
      <c r="DZ109" s="177"/>
      <c r="EA109" s="178"/>
      <c r="EB109" s="176"/>
      <c r="EC109" s="177"/>
      <c r="ED109" s="177"/>
      <c r="EE109" s="177"/>
      <c r="EF109" s="177"/>
      <c r="EG109" s="177"/>
      <c r="EH109" s="177"/>
      <c r="EI109" s="177"/>
      <c r="EJ109" s="177"/>
      <c r="EK109" s="178"/>
      <c r="EL109" s="176"/>
      <c r="EM109" s="177"/>
      <c r="EN109" s="177"/>
      <c r="EO109" s="177"/>
      <c r="EP109" s="177"/>
      <c r="EQ109" s="177"/>
      <c r="ER109" s="177"/>
      <c r="ES109" s="177"/>
      <c r="ET109" s="177"/>
      <c r="EU109" s="178"/>
      <c r="EV109" s="176"/>
      <c r="EW109" s="177"/>
      <c r="EX109" s="177"/>
      <c r="EY109" s="177"/>
      <c r="EZ109" s="177"/>
      <c r="FA109" s="177"/>
      <c r="FB109" s="177"/>
      <c r="FC109" s="177"/>
      <c r="FD109" s="177"/>
      <c r="FE109" s="178"/>
    </row>
    <row r="110" spans="1:161" s="3" customFormat="1" ht="48" hidden="1" customHeight="1" x14ac:dyDescent="0.2">
      <c r="A110" s="134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6"/>
      <c r="O110" s="134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6"/>
      <c r="AA110" s="134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6"/>
      <c r="AM110" s="134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36"/>
      <c r="AY110" s="134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6"/>
      <c r="BK110" s="134"/>
      <c r="BL110" s="135"/>
      <c r="BM110" s="135"/>
      <c r="BN110" s="135"/>
      <c r="BO110" s="135"/>
      <c r="BP110" s="135"/>
      <c r="BQ110" s="135"/>
      <c r="BR110" s="135"/>
      <c r="BS110" s="135"/>
      <c r="BT110" s="135"/>
      <c r="BU110" s="135"/>
      <c r="BV110" s="136"/>
      <c r="BW110" s="179" t="s">
        <v>117</v>
      </c>
      <c r="BX110" s="180"/>
      <c r="BY110" s="180"/>
      <c r="BZ110" s="180"/>
      <c r="CA110" s="180"/>
      <c r="CB110" s="180"/>
      <c r="CC110" s="180"/>
      <c r="CD110" s="180"/>
      <c r="CE110" s="180"/>
      <c r="CF110" s="180"/>
      <c r="CG110" s="181"/>
      <c r="CH110" s="211" t="s">
        <v>71</v>
      </c>
      <c r="CI110" s="318"/>
      <c r="CJ110" s="318"/>
      <c r="CK110" s="318"/>
      <c r="CL110" s="318"/>
      <c r="CM110" s="318"/>
      <c r="CN110" s="318"/>
      <c r="CO110" s="318"/>
      <c r="CP110" s="318"/>
      <c r="CQ110" s="319"/>
      <c r="CR110" s="194"/>
      <c r="CS110" s="195"/>
      <c r="CT110" s="195"/>
      <c r="CU110" s="195"/>
      <c r="CV110" s="195"/>
      <c r="CW110" s="196"/>
      <c r="CX110" s="176"/>
      <c r="CY110" s="321"/>
      <c r="CZ110" s="321"/>
      <c r="DA110" s="321"/>
      <c r="DB110" s="321"/>
      <c r="DC110" s="321"/>
      <c r="DD110" s="321"/>
      <c r="DE110" s="321"/>
      <c r="DF110" s="321"/>
      <c r="DG110" s="322"/>
      <c r="DH110" s="176"/>
      <c r="DI110" s="321"/>
      <c r="DJ110" s="321"/>
      <c r="DK110" s="321"/>
      <c r="DL110" s="321"/>
      <c r="DM110" s="321"/>
      <c r="DN110" s="321"/>
      <c r="DO110" s="321"/>
      <c r="DP110" s="321"/>
      <c r="DQ110" s="322"/>
      <c r="DR110" s="176"/>
      <c r="DS110" s="321"/>
      <c r="DT110" s="321"/>
      <c r="DU110" s="321"/>
      <c r="DV110" s="321"/>
      <c r="DW110" s="321"/>
      <c r="DX110" s="321"/>
      <c r="DY110" s="321"/>
      <c r="DZ110" s="321"/>
      <c r="EA110" s="322"/>
      <c r="EB110" s="176"/>
      <c r="EC110" s="321"/>
      <c r="ED110" s="321"/>
      <c r="EE110" s="321"/>
      <c r="EF110" s="321"/>
      <c r="EG110" s="321"/>
      <c r="EH110" s="321"/>
      <c r="EI110" s="321"/>
      <c r="EJ110" s="321"/>
      <c r="EK110" s="322"/>
      <c r="EL110" s="176"/>
      <c r="EM110" s="321"/>
      <c r="EN110" s="321"/>
      <c r="EO110" s="321"/>
      <c r="EP110" s="321"/>
      <c r="EQ110" s="321"/>
      <c r="ER110" s="321"/>
      <c r="ES110" s="321"/>
      <c r="ET110" s="321"/>
      <c r="EU110" s="34"/>
      <c r="EV110" s="211"/>
      <c r="EW110" s="318"/>
      <c r="EX110" s="318"/>
      <c r="EY110" s="318"/>
      <c r="EZ110" s="318"/>
      <c r="FA110" s="318"/>
      <c r="FB110" s="318"/>
      <c r="FC110" s="318"/>
      <c r="FD110" s="318"/>
      <c r="FE110" s="319"/>
    </row>
    <row r="111" spans="1:161" s="3" customFormat="1" ht="1.5" hidden="1" customHeight="1" thickBot="1" x14ac:dyDescent="0.25">
      <c r="A111" s="220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2"/>
      <c r="O111" s="108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10"/>
      <c r="AA111" s="108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10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10"/>
      <c r="AY111" s="108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10"/>
      <c r="BK111" s="108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10"/>
      <c r="BW111" s="179"/>
      <c r="BX111" s="247"/>
      <c r="BY111" s="247"/>
      <c r="BZ111" s="247"/>
      <c r="CA111" s="247"/>
      <c r="CB111" s="247"/>
      <c r="CC111" s="247"/>
      <c r="CD111" s="247"/>
      <c r="CE111" s="247"/>
      <c r="CF111" s="247"/>
      <c r="CG111" s="248"/>
      <c r="CH111" s="211"/>
      <c r="CI111" s="212"/>
      <c r="CJ111" s="212"/>
      <c r="CK111" s="212"/>
      <c r="CL111" s="212"/>
      <c r="CM111" s="212"/>
      <c r="CN111" s="212"/>
      <c r="CO111" s="212"/>
      <c r="CP111" s="212"/>
      <c r="CQ111" s="213"/>
      <c r="CR111" s="188"/>
      <c r="CS111" s="189"/>
      <c r="CT111" s="189"/>
      <c r="CU111" s="189"/>
      <c r="CV111" s="189"/>
      <c r="CW111" s="190"/>
      <c r="CX111" s="361"/>
      <c r="CY111" s="177"/>
      <c r="CZ111" s="177"/>
      <c r="DA111" s="177"/>
      <c r="DB111" s="177"/>
      <c r="DC111" s="177"/>
      <c r="DD111" s="177"/>
      <c r="DE111" s="177"/>
      <c r="DF111" s="177"/>
      <c r="DG111" s="178"/>
      <c r="DH111" s="176"/>
      <c r="DI111" s="177"/>
      <c r="DJ111" s="177"/>
      <c r="DK111" s="177"/>
      <c r="DL111" s="177"/>
      <c r="DM111" s="177"/>
      <c r="DN111" s="177"/>
      <c r="DO111" s="177"/>
      <c r="DP111" s="177"/>
      <c r="DQ111" s="178"/>
      <c r="DR111" s="176"/>
      <c r="DS111" s="177"/>
      <c r="DT111" s="177"/>
      <c r="DU111" s="177"/>
      <c r="DV111" s="177"/>
      <c r="DW111" s="177"/>
      <c r="DX111" s="177"/>
      <c r="DY111" s="177"/>
      <c r="DZ111" s="177"/>
      <c r="EA111" s="178"/>
      <c r="EB111" s="176"/>
      <c r="EC111" s="177"/>
      <c r="ED111" s="177"/>
      <c r="EE111" s="177"/>
      <c r="EF111" s="177"/>
      <c r="EG111" s="177"/>
      <c r="EH111" s="177"/>
      <c r="EI111" s="177"/>
      <c r="EJ111" s="177"/>
      <c r="EK111" s="178"/>
      <c r="EL111" s="176"/>
      <c r="EM111" s="177"/>
      <c r="EN111" s="177"/>
      <c r="EO111" s="177"/>
      <c r="EP111" s="177"/>
      <c r="EQ111" s="177"/>
      <c r="ER111" s="177"/>
      <c r="ES111" s="177"/>
      <c r="ET111" s="177"/>
      <c r="EU111" s="178"/>
      <c r="EV111" s="176"/>
      <c r="EW111" s="177"/>
      <c r="EX111" s="177"/>
      <c r="EY111" s="177"/>
      <c r="EZ111" s="177"/>
      <c r="FA111" s="177"/>
      <c r="FB111" s="177"/>
      <c r="FC111" s="177"/>
      <c r="FD111" s="177"/>
      <c r="FE111" s="178"/>
    </row>
    <row r="112" spans="1:161" s="3" customFormat="1" ht="45" hidden="1" customHeight="1" thickBot="1" x14ac:dyDescent="0.25">
      <c r="A112" s="134"/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6"/>
      <c r="O112" s="134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6"/>
      <c r="AA112" s="134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6"/>
      <c r="AM112" s="134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6"/>
      <c r="AY112" s="134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6"/>
      <c r="BK112" s="134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6"/>
      <c r="BW112" s="179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1"/>
      <c r="CH112" s="211"/>
      <c r="CI112" s="318"/>
      <c r="CJ112" s="318"/>
      <c r="CK112" s="318"/>
      <c r="CL112" s="318"/>
      <c r="CM112" s="318"/>
      <c r="CN112" s="318"/>
      <c r="CO112" s="318"/>
      <c r="CP112" s="318"/>
      <c r="CQ112" s="319"/>
      <c r="CR112" s="194"/>
      <c r="CS112" s="195"/>
      <c r="CT112" s="195"/>
      <c r="CU112" s="195"/>
      <c r="CV112" s="195"/>
      <c r="CW112" s="196"/>
      <c r="CX112" s="176"/>
      <c r="CY112" s="321"/>
      <c r="CZ112" s="321"/>
      <c r="DA112" s="321"/>
      <c r="DB112" s="321"/>
      <c r="DC112" s="321"/>
      <c r="DD112" s="321"/>
      <c r="DE112" s="321"/>
      <c r="DF112" s="321"/>
      <c r="DG112" s="322"/>
      <c r="DH112" s="361"/>
      <c r="DI112" s="321"/>
      <c r="DJ112" s="321"/>
      <c r="DK112" s="321"/>
      <c r="DL112" s="321"/>
      <c r="DM112" s="321"/>
      <c r="DN112" s="321"/>
      <c r="DO112" s="321"/>
      <c r="DP112" s="321"/>
      <c r="DQ112" s="322"/>
      <c r="DR112" s="176"/>
      <c r="DS112" s="321"/>
      <c r="DT112" s="321"/>
      <c r="DU112" s="321"/>
      <c r="DV112" s="321"/>
      <c r="DW112" s="321"/>
      <c r="DX112" s="321"/>
      <c r="DY112" s="321"/>
      <c r="DZ112" s="321"/>
      <c r="EA112" s="322"/>
      <c r="EB112" s="176"/>
      <c r="EC112" s="321"/>
      <c r="ED112" s="321"/>
      <c r="EE112" s="321"/>
      <c r="EF112" s="321"/>
      <c r="EG112" s="321"/>
      <c r="EH112" s="321"/>
      <c r="EI112" s="321"/>
      <c r="EJ112" s="321"/>
      <c r="EK112" s="322"/>
      <c r="EL112" s="176"/>
      <c r="EM112" s="321"/>
      <c r="EN112" s="321"/>
      <c r="EO112" s="321"/>
      <c r="EP112" s="321"/>
      <c r="EQ112" s="321"/>
      <c r="ER112" s="321"/>
      <c r="ES112" s="321"/>
      <c r="ET112" s="321"/>
      <c r="EU112" s="34"/>
      <c r="EV112" s="211"/>
      <c r="EW112" s="318"/>
      <c r="EX112" s="318"/>
      <c r="EY112" s="318"/>
      <c r="EZ112" s="318"/>
      <c r="FA112" s="318"/>
      <c r="FB112" s="318"/>
      <c r="FC112" s="318"/>
      <c r="FD112" s="318"/>
      <c r="FE112" s="319"/>
    </row>
    <row r="113" spans="1:161" s="3" customFormat="1" ht="32.25" hidden="1" customHeight="1" thickBot="1" x14ac:dyDescent="0.25">
      <c r="A113" s="220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2"/>
      <c r="O113" s="108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10"/>
      <c r="AA113" s="108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10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10"/>
      <c r="AY113" s="108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10"/>
      <c r="BK113" s="108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10"/>
      <c r="BW113" s="179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8"/>
      <c r="CH113" s="211"/>
      <c r="CI113" s="212"/>
      <c r="CJ113" s="212"/>
      <c r="CK113" s="212"/>
      <c r="CL113" s="212"/>
      <c r="CM113" s="212"/>
      <c r="CN113" s="212"/>
      <c r="CO113" s="212"/>
      <c r="CP113" s="212"/>
      <c r="CQ113" s="213"/>
      <c r="CR113" s="188"/>
      <c r="CS113" s="189"/>
      <c r="CT113" s="189"/>
      <c r="CU113" s="189"/>
      <c r="CV113" s="189"/>
      <c r="CW113" s="190"/>
      <c r="CX113" s="176"/>
      <c r="CY113" s="177"/>
      <c r="CZ113" s="177"/>
      <c r="DA113" s="177"/>
      <c r="DB113" s="177"/>
      <c r="DC113" s="177"/>
      <c r="DD113" s="177"/>
      <c r="DE113" s="177"/>
      <c r="DF113" s="177"/>
      <c r="DG113" s="178"/>
      <c r="DH113" s="176"/>
      <c r="DI113" s="177"/>
      <c r="DJ113" s="177"/>
      <c r="DK113" s="177"/>
      <c r="DL113" s="177"/>
      <c r="DM113" s="177"/>
      <c r="DN113" s="177"/>
      <c r="DO113" s="177"/>
      <c r="DP113" s="177"/>
      <c r="DQ113" s="178"/>
      <c r="DR113" s="176"/>
      <c r="DS113" s="177"/>
      <c r="DT113" s="177"/>
      <c r="DU113" s="177"/>
      <c r="DV113" s="177"/>
      <c r="DW113" s="177"/>
      <c r="DX113" s="177"/>
      <c r="DY113" s="177"/>
      <c r="DZ113" s="177"/>
      <c r="EA113" s="178"/>
      <c r="EB113" s="176"/>
      <c r="EC113" s="177"/>
      <c r="ED113" s="177"/>
      <c r="EE113" s="177"/>
      <c r="EF113" s="177"/>
      <c r="EG113" s="177"/>
      <c r="EH113" s="177"/>
      <c r="EI113" s="177"/>
      <c r="EJ113" s="177"/>
      <c r="EK113" s="178"/>
      <c r="EL113" s="176"/>
      <c r="EM113" s="177"/>
      <c r="EN113" s="177"/>
      <c r="EO113" s="177"/>
      <c r="EP113" s="177"/>
      <c r="EQ113" s="177"/>
      <c r="ER113" s="177"/>
      <c r="ES113" s="177"/>
      <c r="ET113" s="177"/>
      <c r="EU113" s="178"/>
      <c r="EV113" s="176"/>
      <c r="EW113" s="177"/>
      <c r="EX113" s="177"/>
      <c r="EY113" s="177"/>
      <c r="EZ113" s="177"/>
      <c r="FA113" s="177"/>
      <c r="FB113" s="177"/>
      <c r="FC113" s="177"/>
      <c r="FD113" s="177"/>
      <c r="FE113" s="178"/>
    </row>
    <row r="114" spans="1:161" s="3" customFormat="1" ht="55.5" hidden="1" customHeight="1" thickBot="1" x14ac:dyDescent="0.25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6"/>
      <c r="O114" s="134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6"/>
      <c r="AA114" s="134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6"/>
      <c r="AM114" s="134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6"/>
      <c r="AY114" s="134"/>
      <c r="AZ114" s="135"/>
      <c r="BA114" s="135"/>
      <c r="BB114" s="135"/>
      <c r="BC114" s="135"/>
      <c r="BD114" s="135"/>
      <c r="BE114" s="135"/>
      <c r="BF114" s="135"/>
      <c r="BG114" s="135"/>
      <c r="BH114" s="135"/>
      <c r="BI114" s="135"/>
      <c r="BJ114" s="136"/>
      <c r="BK114" s="134"/>
      <c r="BL114" s="135"/>
      <c r="BM114" s="135"/>
      <c r="BN114" s="135"/>
      <c r="BO114" s="135"/>
      <c r="BP114" s="135"/>
      <c r="BQ114" s="135"/>
      <c r="BR114" s="135"/>
      <c r="BS114" s="135"/>
      <c r="BT114" s="135"/>
      <c r="BU114" s="135"/>
      <c r="BV114" s="136"/>
      <c r="BW114" s="179"/>
      <c r="BX114" s="180"/>
      <c r="BY114" s="180"/>
      <c r="BZ114" s="180"/>
      <c r="CA114" s="180"/>
      <c r="CB114" s="180"/>
      <c r="CC114" s="180"/>
      <c r="CD114" s="180"/>
      <c r="CE114" s="180"/>
      <c r="CF114" s="180"/>
      <c r="CG114" s="181"/>
      <c r="CH114" s="211"/>
      <c r="CI114" s="318"/>
      <c r="CJ114" s="318"/>
      <c r="CK114" s="318"/>
      <c r="CL114" s="318"/>
      <c r="CM114" s="318"/>
      <c r="CN114" s="318"/>
      <c r="CO114" s="318"/>
      <c r="CP114" s="318"/>
      <c r="CQ114" s="319"/>
      <c r="CR114" s="194"/>
      <c r="CS114" s="195"/>
      <c r="CT114" s="195"/>
      <c r="CU114" s="195"/>
      <c r="CV114" s="195"/>
      <c r="CW114" s="196"/>
      <c r="CX114" s="176"/>
      <c r="CY114" s="321"/>
      <c r="CZ114" s="321"/>
      <c r="DA114" s="321"/>
      <c r="DB114" s="321"/>
      <c r="DC114" s="321"/>
      <c r="DD114" s="321"/>
      <c r="DE114" s="321"/>
      <c r="DF114" s="321"/>
      <c r="DG114" s="322"/>
      <c r="DH114" s="176"/>
      <c r="DI114" s="321"/>
      <c r="DJ114" s="321"/>
      <c r="DK114" s="321"/>
      <c r="DL114" s="321"/>
      <c r="DM114" s="321"/>
      <c r="DN114" s="321"/>
      <c r="DO114" s="321"/>
      <c r="DP114" s="321"/>
      <c r="DQ114" s="322"/>
      <c r="DR114" s="176"/>
      <c r="DS114" s="321"/>
      <c r="DT114" s="321"/>
      <c r="DU114" s="321"/>
      <c r="DV114" s="321"/>
      <c r="DW114" s="321"/>
      <c r="DX114" s="321"/>
      <c r="DY114" s="321"/>
      <c r="DZ114" s="321"/>
      <c r="EA114" s="322"/>
      <c r="EB114" s="176"/>
      <c r="EC114" s="321"/>
      <c r="ED114" s="321"/>
      <c r="EE114" s="321"/>
      <c r="EF114" s="321"/>
      <c r="EG114" s="321"/>
      <c r="EH114" s="321"/>
      <c r="EI114" s="321"/>
      <c r="EJ114" s="321"/>
      <c r="EK114" s="322"/>
      <c r="EL114" s="176"/>
      <c r="EM114" s="321"/>
      <c r="EN114" s="321"/>
      <c r="EO114" s="321"/>
      <c r="EP114" s="321"/>
      <c r="EQ114" s="321"/>
      <c r="ER114" s="321"/>
      <c r="ES114" s="321"/>
      <c r="ET114" s="321"/>
      <c r="EU114" s="34"/>
      <c r="EV114" s="211"/>
      <c r="EW114" s="318"/>
      <c r="EX114" s="318"/>
      <c r="EY114" s="318"/>
      <c r="EZ114" s="318"/>
      <c r="FA114" s="318"/>
      <c r="FB114" s="318"/>
      <c r="FC114" s="318"/>
      <c r="FD114" s="318"/>
      <c r="FE114" s="319"/>
    </row>
    <row r="115" spans="1:161" s="3" customFormat="1" ht="37.5" hidden="1" customHeight="1" x14ac:dyDescent="0.2">
      <c r="A115" s="220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2"/>
      <c r="O115" s="108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10"/>
      <c r="AA115" s="108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10"/>
      <c r="AM115" s="108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10"/>
      <c r="AY115" s="108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10"/>
      <c r="BK115" s="108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10"/>
      <c r="BW115" s="179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8"/>
      <c r="CH115" s="211"/>
      <c r="CI115" s="212"/>
      <c r="CJ115" s="212"/>
      <c r="CK115" s="212"/>
      <c r="CL115" s="212"/>
      <c r="CM115" s="212"/>
      <c r="CN115" s="212"/>
      <c r="CO115" s="212"/>
      <c r="CP115" s="212"/>
      <c r="CQ115" s="213"/>
      <c r="CR115" s="188"/>
      <c r="CS115" s="189"/>
      <c r="CT115" s="189"/>
      <c r="CU115" s="189"/>
      <c r="CV115" s="189"/>
      <c r="CW115" s="190"/>
      <c r="CX115" s="176"/>
      <c r="CY115" s="177"/>
      <c r="CZ115" s="177"/>
      <c r="DA115" s="177"/>
      <c r="DB115" s="177"/>
      <c r="DC115" s="177"/>
      <c r="DD115" s="177"/>
      <c r="DE115" s="177"/>
      <c r="DF115" s="177"/>
      <c r="DG115" s="178"/>
      <c r="DH115" s="176"/>
      <c r="DI115" s="177"/>
      <c r="DJ115" s="177"/>
      <c r="DK115" s="177"/>
      <c r="DL115" s="177"/>
      <c r="DM115" s="177"/>
      <c r="DN115" s="177"/>
      <c r="DO115" s="177"/>
      <c r="DP115" s="177"/>
      <c r="DQ115" s="178"/>
      <c r="DR115" s="176"/>
      <c r="DS115" s="177"/>
      <c r="DT115" s="177"/>
      <c r="DU115" s="177"/>
      <c r="DV115" s="177"/>
      <c r="DW115" s="177"/>
      <c r="DX115" s="177"/>
      <c r="DY115" s="177"/>
      <c r="DZ115" s="177"/>
      <c r="EA115" s="178"/>
      <c r="EB115" s="176"/>
      <c r="EC115" s="177"/>
      <c r="ED115" s="177"/>
      <c r="EE115" s="177"/>
      <c r="EF115" s="177"/>
      <c r="EG115" s="177"/>
      <c r="EH115" s="177"/>
      <c r="EI115" s="177"/>
      <c r="EJ115" s="177"/>
      <c r="EK115" s="178"/>
      <c r="EL115" s="176"/>
      <c r="EM115" s="177"/>
      <c r="EN115" s="177"/>
      <c r="EO115" s="177"/>
      <c r="EP115" s="177"/>
      <c r="EQ115" s="177"/>
      <c r="ER115" s="177"/>
      <c r="ES115" s="177"/>
      <c r="ET115" s="177"/>
      <c r="EU115" s="178"/>
      <c r="EV115" s="176"/>
      <c r="EW115" s="177"/>
      <c r="EX115" s="177"/>
      <c r="EY115" s="177"/>
      <c r="EZ115" s="177"/>
      <c r="FA115" s="177"/>
      <c r="FB115" s="177"/>
      <c r="FC115" s="177"/>
      <c r="FD115" s="177"/>
      <c r="FE115" s="178"/>
    </row>
    <row r="116" spans="1:161" s="3" customFormat="1" ht="0.75" hidden="1" customHeight="1" thickBot="1" x14ac:dyDescent="0.25">
      <c r="A116" s="134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6"/>
      <c r="O116" s="134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6"/>
      <c r="AA116" s="134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6"/>
      <c r="AM116" s="134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6"/>
      <c r="AY116" s="134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6"/>
      <c r="BK116" s="134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6"/>
      <c r="BW116" s="179"/>
      <c r="BX116" s="180"/>
      <c r="BY116" s="180"/>
      <c r="BZ116" s="180"/>
      <c r="CA116" s="180"/>
      <c r="CB116" s="180"/>
      <c r="CC116" s="180"/>
      <c r="CD116" s="180"/>
      <c r="CE116" s="180"/>
      <c r="CF116" s="180"/>
      <c r="CG116" s="181"/>
      <c r="CH116" s="211"/>
      <c r="CI116" s="318"/>
      <c r="CJ116" s="318"/>
      <c r="CK116" s="318"/>
      <c r="CL116" s="318"/>
      <c r="CM116" s="318"/>
      <c r="CN116" s="318"/>
      <c r="CO116" s="318"/>
      <c r="CP116" s="318"/>
      <c r="CQ116" s="319"/>
      <c r="CR116" s="249"/>
      <c r="CS116" s="250"/>
      <c r="CT116" s="250"/>
      <c r="CU116" s="250"/>
      <c r="CV116" s="250"/>
      <c r="CW116" s="251"/>
      <c r="CX116" s="176"/>
      <c r="CY116" s="321"/>
      <c r="CZ116" s="321"/>
      <c r="DA116" s="321"/>
      <c r="DB116" s="321"/>
      <c r="DC116" s="321"/>
      <c r="DD116" s="321"/>
      <c r="DE116" s="321"/>
      <c r="DF116" s="321"/>
      <c r="DG116" s="322"/>
      <c r="DH116" s="176"/>
      <c r="DI116" s="321"/>
      <c r="DJ116" s="321"/>
      <c r="DK116" s="321"/>
      <c r="DL116" s="321"/>
      <c r="DM116" s="321"/>
      <c r="DN116" s="321"/>
      <c r="DO116" s="321"/>
      <c r="DP116" s="320"/>
      <c r="DQ116" s="362"/>
      <c r="DR116" s="170"/>
      <c r="DS116" s="320"/>
      <c r="DT116" s="320"/>
      <c r="DU116" s="320"/>
      <c r="DV116" s="320"/>
      <c r="DW116" s="320"/>
      <c r="DX116" s="320"/>
      <c r="DY116" s="320"/>
      <c r="DZ116" s="320"/>
      <c r="EA116" s="362"/>
      <c r="EB116" s="170"/>
      <c r="EC116" s="320"/>
      <c r="ED116" s="320"/>
      <c r="EE116" s="320"/>
      <c r="EF116" s="320"/>
      <c r="EG116" s="320"/>
      <c r="EH116" s="320"/>
      <c r="EI116" s="320"/>
      <c r="EJ116" s="320"/>
      <c r="EK116" s="362"/>
      <c r="EL116" s="170"/>
      <c r="EM116" s="320"/>
      <c r="EN116" s="320"/>
      <c r="EO116" s="320"/>
      <c r="EP116" s="320"/>
      <c r="EQ116" s="320"/>
      <c r="ER116" s="321"/>
      <c r="ES116" s="321"/>
      <c r="ET116" s="321"/>
      <c r="EU116" s="34"/>
      <c r="EV116" s="211"/>
      <c r="EW116" s="318"/>
      <c r="EX116" s="318"/>
      <c r="EY116" s="318"/>
      <c r="EZ116" s="318"/>
      <c r="FA116" s="318"/>
      <c r="FB116" s="318"/>
      <c r="FC116" s="318"/>
      <c r="FD116" s="318"/>
      <c r="FE116" s="319"/>
    </row>
    <row r="117" spans="1:161" s="8" customFormat="1" ht="13.5" customHeight="1" x14ac:dyDescent="0.25">
      <c r="A117" s="296" t="s">
        <v>100</v>
      </c>
      <c r="B117" s="296"/>
      <c r="C117" s="296"/>
      <c r="D117" s="296"/>
      <c r="E117" s="296"/>
      <c r="F117" s="296"/>
      <c r="G117" s="296"/>
      <c r="H117" s="296"/>
      <c r="I117" s="296"/>
      <c r="J117" s="296"/>
      <c r="K117" s="296"/>
      <c r="L117" s="296"/>
      <c r="M117" s="296"/>
      <c r="N117" s="296"/>
      <c r="O117" s="296"/>
      <c r="P117" s="296"/>
      <c r="Q117" s="296"/>
      <c r="R117" s="296"/>
      <c r="S117" s="296"/>
      <c r="T117" s="296"/>
      <c r="U117" s="296"/>
      <c r="V117" s="296"/>
      <c r="W117" s="296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  <c r="AJ117" s="296"/>
      <c r="AK117" s="296"/>
      <c r="AL117" s="296"/>
      <c r="AM117" s="296"/>
      <c r="AN117" s="296"/>
      <c r="AO117" s="296"/>
      <c r="AP117" s="296"/>
      <c r="AQ117" s="296"/>
      <c r="AR117" s="296"/>
      <c r="AS117" s="296"/>
      <c r="AT117" s="296"/>
      <c r="AU117" s="296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7"/>
      <c r="BG117" s="297"/>
      <c r="BH117" s="297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7"/>
      <c r="BU117" s="297"/>
      <c r="BV117" s="297"/>
      <c r="BW117" s="297"/>
      <c r="BX117" s="297"/>
      <c r="BY117" s="297"/>
      <c r="BZ117" s="297"/>
      <c r="CA117" s="297"/>
      <c r="CB117" s="297"/>
      <c r="CC117" s="297"/>
      <c r="CD117" s="297"/>
      <c r="CE117" s="297"/>
      <c r="CF117" s="297"/>
      <c r="CG117" s="297"/>
      <c r="CH117" s="297"/>
      <c r="CI117" s="297"/>
      <c r="CJ117" s="297"/>
      <c r="CK117" s="297"/>
      <c r="CL117" s="297"/>
      <c r="CM117" s="297"/>
      <c r="CN117" s="297"/>
      <c r="CO117" s="297"/>
      <c r="CP117" s="297"/>
      <c r="CQ117" s="297"/>
      <c r="CR117" s="297"/>
      <c r="CS117" s="297"/>
      <c r="CT117" s="297"/>
      <c r="CU117" s="297"/>
      <c r="CV117" s="297"/>
      <c r="CW117" s="297"/>
      <c r="CX117" s="297"/>
      <c r="CY117" s="297"/>
      <c r="CZ117" s="297"/>
      <c r="DA117" s="297"/>
      <c r="DB117" s="297"/>
      <c r="DC117" s="297"/>
      <c r="DD117" s="297"/>
      <c r="DE117" s="297"/>
      <c r="DF117" s="297"/>
      <c r="DG117" s="297"/>
      <c r="DH117" s="297"/>
      <c r="DI117" s="297"/>
      <c r="DJ117" s="62"/>
      <c r="DK117" s="62"/>
      <c r="DL117" s="62"/>
      <c r="DM117" s="62"/>
      <c r="DN117" s="62"/>
      <c r="DO117" s="62"/>
      <c r="DP117" s="317" t="s">
        <v>288</v>
      </c>
      <c r="DQ117" s="317"/>
      <c r="DR117" s="317"/>
      <c r="DS117" s="317"/>
      <c r="DT117" s="317"/>
      <c r="DU117" s="317"/>
      <c r="DV117" s="317"/>
      <c r="DW117" s="317"/>
      <c r="DX117" s="317"/>
      <c r="DY117" s="317"/>
      <c r="DZ117" s="317"/>
      <c r="EA117" s="317"/>
      <c r="EB117" s="317"/>
      <c r="EC117" s="317"/>
      <c r="ED117" s="317"/>
      <c r="EE117" s="317"/>
      <c r="EF117" s="317"/>
      <c r="EG117" s="317"/>
      <c r="EH117" s="317"/>
      <c r="EI117" s="317"/>
      <c r="EJ117" s="317"/>
      <c r="EK117" s="317"/>
      <c r="EL117" s="317"/>
      <c r="EM117" s="317"/>
      <c r="EN117" s="317"/>
      <c r="EO117" s="317"/>
      <c r="EP117" s="317"/>
      <c r="EQ117" s="317"/>
      <c r="ER117" s="62"/>
      <c r="ES117" s="298" t="s">
        <v>265</v>
      </c>
      <c r="ET117" s="299"/>
      <c r="EU117" s="299"/>
      <c r="EV117" s="299"/>
      <c r="EW117" s="299"/>
      <c r="EX117" s="299"/>
      <c r="EY117" s="299"/>
      <c r="EZ117" s="299"/>
      <c r="FA117" s="299"/>
      <c r="FB117" s="299"/>
      <c r="FC117" s="299"/>
      <c r="FD117" s="299"/>
      <c r="FE117" s="300"/>
    </row>
    <row r="118" spans="1:161" s="62" customFormat="1" ht="4.5" hidden="1" customHeight="1" x14ac:dyDescent="0.25"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P118" s="317"/>
      <c r="DQ118" s="317"/>
      <c r="DR118" s="317"/>
      <c r="DS118" s="317"/>
      <c r="DT118" s="317"/>
      <c r="DU118" s="317"/>
      <c r="DV118" s="317"/>
      <c r="DW118" s="317"/>
      <c r="DX118" s="317"/>
      <c r="DY118" s="317"/>
      <c r="DZ118" s="317"/>
      <c r="EA118" s="317"/>
      <c r="EB118" s="317"/>
      <c r="EC118" s="317"/>
      <c r="ED118" s="317"/>
      <c r="EE118" s="317"/>
      <c r="EF118" s="317"/>
      <c r="EG118" s="317"/>
      <c r="EH118" s="317"/>
      <c r="EI118" s="317"/>
      <c r="EJ118" s="317"/>
      <c r="EK118" s="317"/>
      <c r="EL118" s="317"/>
      <c r="EM118" s="317"/>
      <c r="EN118" s="317"/>
      <c r="EO118" s="317"/>
      <c r="EP118" s="317"/>
      <c r="EQ118" s="317"/>
      <c r="ES118" s="301"/>
      <c r="ET118" s="302"/>
      <c r="EU118" s="302"/>
      <c r="EV118" s="302"/>
      <c r="EW118" s="302"/>
      <c r="EX118" s="302"/>
      <c r="EY118" s="302"/>
      <c r="EZ118" s="302"/>
      <c r="FA118" s="302"/>
      <c r="FB118" s="302"/>
      <c r="FC118" s="302"/>
      <c r="FD118" s="302"/>
      <c r="FE118" s="303"/>
    </row>
    <row r="119" spans="1:161" s="8" customFormat="1" ht="21" customHeight="1" x14ac:dyDescent="0.25">
      <c r="A119" s="307" t="s">
        <v>271</v>
      </c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7"/>
      <c r="AL119" s="307"/>
      <c r="AM119" s="307"/>
      <c r="AN119" s="307"/>
      <c r="AO119" s="307"/>
      <c r="AP119" s="307"/>
      <c r="AQ119" s="307"/>
      <c r="AR119" s="307"/>
      <c r="AS119" s="307"/>
      <c r="AT119" s="307"/>
      <c r="AU119" s="307"/>
      <c r="AV119" s="307"/>
      <c r="AW119" s="307"/>
      <c r="AX119" s="307"/>
      <c r="AY119" s="307"/>
      <c r="AZ119" s="307"/>
      <c r="BA119" s="307"/>
      <c r="BB119" s="307"/>
      <c r="BC119" s="307"/>
      <c r="BD119" s="307"/>
      <c r="BE119" s="307"/>
      <c r="BF119" s="307"/>
      <c r="BG119" s="307"/>
      <c r="BH119" s="307"/>
      <c r="BI119" s="307"/>
      <c r="BJ119" s="307"/>
      <c r="BK119" s="307"/>
      <c r="BL119" s="307"/>
      <c r="BM119" s="307"/>
      <c r="BN119" s="307"/>
      <c r="BO119" s="307"/>
      <c r="BP119" s="307"/>
      <c r="BQ119" s="307"/>
      <c r="BR119" s="307"/>
      <c r="BS119" s="307"/>
      <c r="BT119" s="307"/>
      <c r="BU119" s="307"/>
      <c r="BV119" s="307"/>
      <c r="BW119" s="307"/>
      <c r="BX119" s="307"/>
      <c r="BY119" s="307"/>
      <c r="BZ119" s="307"/>
      <c r="CA119" s="307"/>
      <c r="CB119" s="307"/>
      <c r="CC119" s="307"/>
      <c r="CD119" s="307"/>
      <c r="CE119" s="307"/>
      <c r="CF119" s="307"/>
      <c r="CG119" s="307"/>
      <c r="CH119" s="307"/>
      <c r="CI119" s="307"/>
      <c r="CJ119" s="307"/>
      <c r="CK119" s="307"/>
      <c r="CL119" s="307"/>
      <c r="CM119" s="307"/>
      <c r="CN119" s="307"/>
      <c r="CO119" s="307"/>
      <c r="CP119" s="307"/>
      <c r="CQ119" s="307"/>
      <c r="CR119" s="307"/>
      <c r="CS119" s="307"/>
      <c r="CT119" s="307"/>
      <c r="CU119" s="307"/>
      <c r="CV119" s="307"/>
      <c r="CW119" s="307"/>
      <c r="CX119" s="307"/>
      <c r="CY119" s="307"/>
      <c r="CZ119" s="307"/>
      <c r="DA119" s="307"/>
      <c r="DB119" s="307"/>
      <c r="DC119" s="307"/>
      <c r="DD119" s="307"/>
      <c r="DE119" s="307"/>
      <c r="DF119" s="307"/>
      <c r="DG119" s="307"/>
      <c r="DH119" s="307"/>
      <c r="DI119" s="307"/>
      <c r="DJ119" s="62"/>
      <c r="DK119" s="62"/>
      <c r="DL119" s="62"/>
      <c r="DM119" s="62"/>
      <c r="DN119" s="62"/>
      <c r="DO119" s="62"/>
      <c r="DP119" s="317"/>
      <c r="DQ119" s="317"/>
      <c r="DR119" s="317"/>
      <c r="DS119" s="317"/>
      <c r="DT119" s="317"/>
      <c r="DU119" s="317"/>
      <c r="DV119" s="317"/>
      <c r="DW119" s="317"/>
      <c r="DX119" s="317"/>
      <c r="DY119" s="317"/>
      <c r="DZ119" s="317"/>
      <c r="EA119" s="317"/>
      <c r="EB119" s="317"/>
      <c r="EC119" s="317"/>
      <c r="ED119" s="317"/>
      <c r="EE119" s="317"/>
      <c r="EF119" s="317"/>
      <c r="EG119" s="317"/>
      <c r="EH119" s="317"/>
      <c r="EI119" s="317"/>
      <c r="EJ119" s="317"/>
      <c r="EK119" s="317"/>
      <c r="EL119" s="317"/>
      <c r="EM119" s="317"/>
      <c r="EN119" s="317"/>
      <c r="EO119" s="317"/>
      <c r="EP119" s="317"/>
      <c r="EQ119" s="317"/>
      <c r="ER119" s="62"/>
      <c r="ES119" s="301"/>
      <c r="ET119" s="302"/>
      <c r="EU119" s="302"/>
      <c r="EV119" s="302"/>
      <c r="EW119" s="302"/>
      <c r="EX119" s="302"/>
      <c r="EY119" s="302"/>
      <c r="EZ119" s="302"/>
      <c r="FA119" s="302"/>
      <c r="FB119" s="302"/>
      <c r="FC119" s="302"/>
      <c r="FD119" s="302"/>
      <c r="FE119" s="303"/>
    </row>
    <row r="120" spans="1:161" s="8" customFormat="1" ht="17.25" customHeight="1" thickBot="1" x14ac:dyDescent="0.3">
      <c r="A120" s="308" t="s">
        <v>101</v>
      </c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308"/>
      <c r="AC120" s="308"/>
      <c r="AD120" s="308"/>
      <c r="AE120" s="308"/>
      <c r="AF120" s="308"/>
      <c r="AG120" s="308"/>
      <c r="AH120" s="308"/>
      <c r="AI120" s="308"/>
      <c r="AJ120" s="308"/>
      <c r="AK120" s="308"/>
      <c r="AL120" s="308"/>
      <c r="AM120" s="308"/>
      <c r="AN120" s="308"/>
      <c r="AO120" s="308"/>
      <c r="AP120" s="308"/>
      <c r="AQ120" s="308"/>
      <c r="AR120" s="308"/>
      <c r="AS120" s="308"/>
      <c r="AT120" s="308"/>
      <c r="AU120" s="308"/>
      <c r="AV120" s="308"/>
      <c r="AW120" s="308"/>
      <c r="AX120" s="308"/>
      <c r="AY120" s="308"/>
      <c r="AZ120" s="308"/>
      <c r="BA120" s="308"/>
      <c r="BB120" s="308"/>
      <c r="BC120" s="308"/>
      <c r="BD120" s="308"/>
      <c r="BE120" s="308"/>
      <c r="BF120" s="308"/>
      <c r="BG120" s="309"/>
      <c r="BH120" s="309"/>
      <c r="BI120" s="309"/>
      <c r="BJ120" s="309"/>
      <c r="BK120" s="309"/>
      <c r="BL120" s="309"/>
      <c r="BM120" s="309"/>
      <c r="BN120" s="309"/>
      <c r="BO120" s="309"/>
      <c r="BP120" s="309"/>
      <c r="BQ120" s="309"/>
      <c r="BR120" s="309"/>
      <c r="BS120" s="309"/>
      <c r="BT120" s="309"/>
      <c r="BU120" s="309"/>
      <c r="BV120" s="309"/>
      <c r="BW120" s="309"/>
      <c r="BX120" s="309"/>
      <c r="BY120" s="309"/>
      <c r="BZ120" s="309"/>
      <c r="CA120" s="309"/>
      <c r="CB120" s="309"/>
      <c r="CC120" s="309"/>
      <c r="CD120" s="309"/>
      <c r="CE120" s="309"/>
      <c r="CF120" s="309"/>
      <c r="CG120" s="309"/>
      <c r="CH120" s="309"/>
      <c r="CI120" s="309"/>
      <c r="CJ120" s="309"/>
      <c r="CK120" s="309"/>
      <c r="CL120" s="309"/>
      <c r="CM120" s="309"/>
      <c r="CN120" s="309"/>
      <c r="CO120" s="309"/>
      <c r="CP120" s="309"/>
      <c r="CQ120" s="309"/>
      <c r="CR120" s="309"/>
      <c r="CS120" s="309"/>
      <c r="CT120" s="309"/>
      <c r="CU120" s="309"/>
      <c r="CV120" s="309"/>
      <c r="CW120" s="309"/>
      <c r="CX120" s="309"/>
      <c r="CY120" s="309"/>
      <c r="CZ120" s="309"/>
      <c r="DA120" s="309"/>
      <c r="DB120" s="309"/>
      <c r="DC120" s="309"/>
      <c r="DD120" s="309"/>
      <c r="DE120" s="309"/>
      <c r="DF120" s="309"/>
      <c r="DG120" s="309"/>
      <c r="DH120" s="309"/>
      <c r="DI120" s="309"/>
      <c r="DJ120" s="62"/>
      <c r="DK120" s="62"/>
      <c r="DL120" s="62"/>
      <c r="DM120" s="62"/>
      <c r="DN120" s="62"/>
      <c r="DO120" s="62"/>
      <c r="DP120" s="317"/>
      <c r="DQ120" s="317"/>
      <c r="DR120" s="317"/>
      <c r="DS120" s="317"/>
      <c r="DT120" s="317"/>
      <c r="DU120" s="317"/>
      <c r="DV120" s="317"/>
      <c r="DW120" s="317"/>
      <c r="DX120" s="317"/>
      <c r="DY120" s="317"/>
      <c r="DZ120" s="317"/>
      <c r="EA120" s="317"/>
      <c r="EB120" s="317"/>
      <c r="EC120" s="317"/>
      <c r="ED120" s="317"/>
      <c r="EE120" s="317"/>
      <c r="EF120" s="317"/>
      <c r="EG120" s="317"/>
      <c r="EH120" s="317"/>
      <c r="EI120" s="317"/>
      <c r="EJ120" s="317"/>
      <c r="EK120" s="317"/>
      <c r="EL120" s="317"/>
      <c r="EM120" s="317"/>
      <c r="EN120" s="317"/>
      <c r="EO120" s="317"/>
      <c r="EP120" s="317"/>
      <c r="EQ120" s="317"/>
      <c r="ER120" s="62"/>
      <c r="ES120" s="304"/>
      <c r="ET120" s="305"/>
      <c r="EU120" s="305"/>
      <c r="EV120" s="305"/>
      <c r="EW120" s="305"/>
      <c r="EX120" s="305"/>
      <c r="EY120" s="305"/>
      <c r="EZ120" s="305"/>
      <c r="FA120" s="305"/>
      <c r="FB120" s="305"/>
      <c r="FC120" s="305"/>
      <c r="FD120" s="305"/>
      <c r="FE120" s="306"/>
    </row>
    <row r="121" spans="1:161" ht="14.25" customHeight="1" x14ac:dyDescent="0.25">
      <c r="A121" s="310" t="s">
        <v>78</v>
      </c>
      <c r="B121" s="310"/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0"/>
      <c r="BC121" s="310"/>
      <c r="BD121" s="310"/>
      <c r="BE121" s="310"/>
      <c r="BF121" s="310"/>
      <c r="BG121" s="310"/>
      <c r="BH121" s="310"/>
      <c r="BI121" s="310"/>
      <c r="BJ121" s="310"/>
      <c r="BK121" s="310"/>
      <c r="BL121" s="310"/>
      <c r="BM121" s="310"/>
      <c r="BN121" s="310"/>
      <c r="BO121" s="310"/>
      <c r="BP121" s="310"/>
      <c r="BQ121" s="310"/>
      <c r="BR121" s="310"/>
      <c r="BS121" s="310"/>
      <c r="BT121" s="310"/>
      <c r="BU121" s="310"/>
      <c r="BV121" s="310"/>
      <c r="BW121" s="310"/>
      <c r="BX121" s="310"/>
      <c r="BY121" s="310"/>
      <c r="BZ121" s="310"/>
      <c r="CA121" s="310"/>
      <c r="CB121" s="310"/>
      <c r="CC121" s="310"/>
      <c r="CD121" s="310"/>
      <c r="CE121" s="310"/>
      <c r="CF121" s="310"/>
      <c r="CG121" s="310"/>
      <c r="CH121" s="310"/>
      <c r="CI121" s="310"/>
      <c r="CJ121" s="310"/>
      <c r="CK121" s="310"/>
      <c r="CL121" s="310"/>
      <c r="CM121" s="310"/>
      <c r="CN121" s="310"/>
      <c r="CO121" s="310"/>
      <c r="CP121" s="310"/>
      <c r="CQ121" s="310"/>
      <c r="CR121" s="310"/>
      <c r="CS121" s="310"/>
      <c r="CT121" s="310"/>
      <c r="CU121" s="310"/>
      <c r="CV121" s="310"/>
      <c r="CW121" s="310"/>
      <c r="CX121" s="310"/>
      <c r="CY121" s="310"/>
      <c r="CZ121" s="310"/>
      <c r="DA121" s="310"/>
      <c r="DB121" s="310"/>
      <c r="DC121" s="310"/>
      <c r="DD121" s="310"/>
      <c r="DE121" s="310"/>
      <c r="DF121" s="310"/>
      <c r="DG121" s="310"/>
      <c r="DH121" s="310"/>
      <c r="DI121" s="310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</row>
    <row r="122" spans="1:161" s="2" customFormat="1" ht="1.5" customHeight="1" x14ac:dyDescent="0.25">
      <c r="A122" s="311"/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311"/>
      <c r="BC122" s="311"/>
      <c r="BD122" s="311"/>
      <c r="BE122" s="311"/>
      <c r="BF122" s="311"/>
      <c r="BG122" s="311"/>
      <c r="BH122" s="311"/>
      <c r="BI122" s="311"/>
      <c r="BJ122" s="311"/>
      <c r="BK122" s="311"/>
      <c r="BL122" s="311"/>
      <c r="BM122" s="311"/>
      <c r="BN122" s="311"/>
      <c r="BO122" s="311"/>
      <c r="BP122" s="311"/>
      <c r="BQ122" s="311"/>
      <c r="BR122" s="311"/>
      <c r="BS122" s="311"/>
      <c r="BT122" s="311"/>
      <c r="BU122" s="311"/>
      <c r="BV122" s="311"/>
      <c r="BW122" s="311"/>
      <c r="BX122" s="311"/>
      <c r="BY122" s="311"/>
      <c r="BZ122" s="311"/>
      <c r="CA122" s="311"/>
      <c r="CB122" s="311"/>
      <c r="CC122" s="311"/>
      <c r="CD122" s="311"/>
      <c r="CE122" s="311"/>
      <c r="CF122" s="311"/>
      <c r="CG122" s="311"/>
      <c r="CH122" s="311"/>
      <c r="CI122" s="311"/>
      <c r="CJ122" s="311"/>
      <c r="CK122" s="311"/>
      <c r="CL122" s="311"/>
      <c r="CM122" s="311"/>
      <c r="CN122" s="311"/>
      <c r="CO122" s="311"/>
      <c r="CP122" s="311"/>
      <c r="CQ122" s="311"/>
      <c r="CR122" s="311"/>
      <c r="CS122" s="311"/>
      <c r="CT122" s="311"/>
      <c r="CU122" s="311"/>
      <c r="CV122" s="311"/>
      <c r="CW122" s="311"/>
      <c r="CX122" s="311"/>
      <c r="CY122" s="311"/>
      <c r="CZ122" s="311"/>
      <c r="DA122" s="311"/>
      <c r="DB122" s="311"/>
      <c r="DC122" s="311"/>
      <c r="DD122" s="311"/>
      <c r="DE122" s="311"/>
      <c r="DF122" s="311"/>
      <c r="DG122" s="311"/>
      <c r="DH122" s="311"/>
      <c r="DI122" s="311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</row>
    <row r="123" spans="1:161" s="17" customFormat="1" ht="13.5" hidden="1" customHeight="1" x14ac:dyDescent="0.2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</row>
    <row r="124" spans="1:161" s="57" customFormat="1" ht="28.5" customHeight="1" x14ac:dyDescent="0.25">
      <c r="A124" s="70" t="s">
        <v>102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2"/>
      <c r="DD124" s="62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2"/>
      <c r="ES124" s="62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</row>
    <row r="125" spans="1:161" s="2" customFormat="1" ht="13.5" customHeight="1" x14ac:dyDescent="0.25">
      <c r="A125" s="70" t="s">
        <v>245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62"/>
      <c r="CS125" s="62"/>
      <c r="CT125" s="62"/>
      <c r="CU125" s="62"/>
      <c r="CV125" s="62"/>
      <c r="CW125" s="62"/>
      <c r="CX125" s="62"/>
      <c r="CY125" s="62"/>
      <c r="CZ125" s="62"/>
      <c r="DA125" s="62"/>
      <c r="DB125" s="62"/>
      <c r="DC125" s="62"/>
      <c r="DD125" s="62"/>
      <c r="DE125" s="62"/>
      <c r="DF125" s="62"/>
      <c r="DG125" s="62"/>
      <c r="DH125" s="62"/>
      <c r="DI125" s="62"/>
      <c r="DJ125" s="62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</row>
    <row r="126" spans="1:161" s="2" customFormat="1" ht="12" customHeight="1" x14ac:dyDescent="0.2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</row>
    <row r="127" spans="1:161" s="2" customFormat="1" ht="13.5" customHeight="1" x14ac:dyDescent="0.25">
      <c r="A127" s="143" t="s">
        <v>11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5"/>
      <c r="O127" s="143" t="s">
        <v>38</v>
      </c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5"/>
      <c r="BH127" s="143" t="s">
        <v>39</v>
      </c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5"/>
      <c r="CL127" s="143" t="s">
        <v>40</v>
      </c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  <c r="DE127" s="144"/>
      <c r="DF127" s="144"/>
      <c r="DG127" s="144"/>
      <c r="DH127" s="144"/>
      <c r="DI127" s="144"/>
      <c r="DJ127" s="144"/>
      <c r="DK127" s="144"/>
      <c r="DL127" s="144"/>
      <c r="DM127" s="144"/>
      <c r="DN127" s="144"/>
      <c r="DO127" s="144"/>
      <c r="DP127" s="144"/>
      <c r="DQ127" s="144"/>
      <c r="DR127" s="145"/>
      <c r="DS127" s="164" t="s">
        <v>41</v>
      </c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6"/>
    </row>
    <row r="128" spans="1:161" s="8" customFormat="1" ht="18" customHeight="1" x14ac:dyDescent="0.25">
      <c r="A128" s="146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8"/>
      <c r="O128" s="146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8"/>
      <c r="BH128" s="146"/>
      <c r="BI128" s="147"/>
      <c r="BJ128" s="147"/>
      <c r="BK128" s="147"/>
      <c r="BL128" s="147"/>
      <c r="BM128" s="147"/>
      <c r="BN128" s="147"/>
      <c r="BO128" s="147"/>
      <c r="BP128" s="147"/>
      <c r="BQ128" s="147"/>
      <c r="BR128" s="147"/>
      <c r="BS128" s="147"/>
      <c r="BT128" s="147"/>
      <c r="BU128" s="147"/>
      <c r="BV128" s="147"/>
      <c r="BW128" s="147"/>
      <c r="BX128" s="147"/>
      <c r="BY128" s="147"/>
      <c r="BZ128" s="147"/>
      <c r="CA128" s="147"/>
      <c r="CB128" s="147"/>
      <c r="CC128" s="147"/>
      <c r="CD128" s="147"/>
      <c r="CE128" s="147"/>
      <c r="CF128" s="147"/>
      <c r="CG128" s="147"/>
      <c r="CH128" s="147"/>
      <c r="CI128" s="147"/>
      <c r="CJ128" s="147"/>
      <c r="CK128" s="148"/>
      <c r="CL128" s="143" t="s">
        <v>12</v>
      </c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5"/>
      <c r="DA128" s="155" t="s">
        <v>15</v>
      </c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56"/>
      <c r="DN128" s="156"/>
      <c r="DO128" s="156"/>
      <c r="DP128" s="156"/>
      <c r="DQ128" s="156"/>
      <c r="DR128" s="157"/>
      <c r="DS128" s="312">
        <v>20</v>
      </c>
      <c r="DT128" s="313"/>
      <c r="DU128" s="313"/>
      <c r="DV128" s="313"/>
      <c r="DW128" s="314" t="s">
        <v>134</v>
      </c>
      <c r="DX128" s="314"/>
      <c r="DY128" s="314"/>
      <c r="DZ128" s="314"/>
      <c r="EA128" s="315" t="s">
        <v>16</v>
      </c>
      <c r="EB128" s="315"/>
      <c r="EC128" s="315"/>
      <c r="ED128" s="315"/>
      <c r="EE128" s="316"/>
      <c r="EF128" s="312">
        <v>20</v>
      </c>
      <c r="EG128" s="313"/>
      <c r="EH128" s="313"/>
      <c r="EI128" s="313"/>
      <c r="EJ128" s="314" t="s">
        <v>137</v>
      </c>
      <c r="EK128" s="314"/>
      <c r="EL128" s="314"/>
      <c r="EM128" s="314"/>
      <c r="EN128" s="315" t="s">
        <v>16</v>
      </c>
      <c r="EO128" s="315"/>
      <c r="EP128" s="315"/>
      <c r="EQ128" s="315"/>
      <c r="ER128" s="316"/>
      <c r="ES128" s="312">
        <v>20</v>
      </c>
      <c r="ET128" s="313"/>
      <c r="EU128" s="313"/>
      <c r="EV128" s="313"/>
      <c r="EW128" s="314" t="s">
        <v>286</v>
      </c>
      <c r="EX128" s="314"/>
      <c r="EY128" s="314"/>
      <c r="EZ128" s="314"/>
      <c r="FA128" s="315" t="s">
        <v>16</v>
      </c>
      <c r="FB128" s="315"/>
      <c r="FC128" s="315"/>
      <c r="FD128" s="315"/>
      <c r="FE128" s="316"/>
    </row>
    <row r="129" spans="1:161" s="8" customFormat="1" ht="16.5" customHeight="1" x14ac:dyDescent="0.25">
      <c r="A129" s="146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8"/>
      <c r="O129" s="149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1"/>
      <c r="BH129" s="149"/>
      <c r="BI129" s="150"/>
      <c r="BJ129" s="150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0"/>
      <c r="CA129" s="150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1"/>
      <c r="CL129" s="146"/>
      <c r="CM129" s="147"/>
      <c r="CN129" s="147"/>
      <c r="CO129" s="147"/>
      <c r="CP129" s="147"/>
      <c r="CQ129" s="147"/>
      <c r="CR129" s="147"/>
      <c r="CS129" s="147"/>
      <c r="CT129" s="147"/>
      <c r="CU129" s="147"/>
      <c r="CV129" s="147"/>
      <c r="CW129" s="147"/>
      <c r="CX129" s="147"/>
      <c r="CY129" s="147"/>
      <c r="CZ129" s="148"/>
      <c r="DA129" s="158"/>
      <c r="DB129" s="159"/>
      <c r="DC129" s="159"/>
      <c r="DD129" s="159"/>
      <c r="DE129" s="159"/>
      <c r="DF129" s="159"/>
      <c r="DG129" s="159"/>
      <c r="DH129" s="159"/>
      <c r="DI129" s="159"/>
      <c r="DJ129" s="159"/>
      <c r="DK129" s="159"/>
      <c r="DL129" s="159"/>
      <c r="DM129" s="159"/>
      <c r="DN129" s="159"/>
      <c r="DO129" s="159"/>
      <c r="DP129" s="159"/>
      <c r="DQ129" s="159"/>
      <c r="DR129" s="160"/>
      <c r="DS129" s="140" t="s">
        <v>17</v>
      </c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2"/>
      <c r="EF129" s="140" t="s">
        <v>18</v>
      </c>
      <c r="EG129" s="141"/>
      <c r="EH129" s="141"/>
      <c r="EI129" s="141"/>
      <c r="EJ129" s="141"/>
      <c r="EK129" s="141"/>
      <c r="EL129" s="141"/>
      <c r="EM129" s="141"/>
      <c r="EN129" s="141"/>
      <c r="EO129" s="141"/>
      <c r="EP129" s="141"/>
      <c r="EQ129" s="141"/>
      <c r="ER129" s="142"/>
      <c r="ES129" s="140" t="s">
        <v>19</v>
      </c>
      <c r="ET129" s="141"/>
      <c r="EU129" s="141"/>
      <c r="EV129" s="141"/>
      <c r="EW129" s="141"/>
      <c r="EX129" s="141"/>
      <c r="EY129" s="141"/>
      <c r="EZ129" s="141"/>
      <c r="FA129" s="141"/>
      <c r="FB129" s="141"/>
      <c r="FC129" s="141"/>
      <c r="FD129" s="141"/>
      <c r="FE129" s="142"/>
    </row>
    <row r="130" spans="1:161" s="8" customFormat="1" ht="24" customHeight="1" x14ac:dyDescent="0.25">
      <c r="A130" s="146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8"/>
      <c r="O130" s="60"/>
      <c r="P130" s="120">
        <v>1</v>
      </c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20"/>
      <c r="AD130" s="21"/>
      <c r="AE130" s="120">
        <v>2</v>
      </c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20"/>
      <c r="AS130" s="21"/>
      <c r="AT130" s="120">
        <v>3</v>
      </c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20"/>
      <c r="BH130" s="21"/>
      <c r="BI130" s="120">
        <v>1</v>
      </c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20"/>
      <c r="BW130" s="21"/>
      <c r="BX130" s="120">
        <v>2</v>
      </c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61"/>
      <c r="CL130" s="146"/>
      <c r="CM130" s="147"/>
      <c r="CN130" s="147"/>
      <c r="CO130" s="147"/>
      <c r="CP130" s="147"/>
      <c r="CQ130" s="147"/>
      <c r="CR130" s="147"/>
      <c r="CS130" s="147"/>
      <c r="CT130" s="147"/>
      <c r="CU130" s="147"/>
      <c r="CV130" s="147"/>
      <c r="CW130" s="147"/>
      <c r="CX130" s="147"/>
      <c r="CY130" s="147"/>
      <c r="CZ130" s="148"/>
      <c r="DA130" s="155" t="s">
        <v>22</v>
      </c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7"/>
      <c r="DL130" s="125" t="s">
        <v>14</v>
      </c>
      <c r="DM130" s="126"/>
      <c r="DN130" s="126"/>
      <c r="DO130" s="126"/>
      <c r="DP130" s="126"/>
      <c r="DQ130" s="126"/>
      <c r="DR130" s="127"/>
      <c r="DS130" s="125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7"/>
      <c r="EF130" s="125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7"/>
      <c r="ES130" s="125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7"/>
    </row>
    <row r="131" spans="1:161" s="8" customFormat="1" ht="13.5" customHeight="1" x14ac:dyDescent="0.25">
      <c r="A131" s="149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1"/>
      <c r="O131" s="140" t="s">
        <v>13</v>
      </c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2"/>
      <c r="AD131" s="140" t="s">
        <v>13</v>
      </c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2"/>
      <c r="AS131" s="140" t="s">
        <v>13</v>
      </c>
      <c r="AT131" s="141"/>
      <c r="AU131" s="141"/>
      <c r="AV131" s="141"/>
      <c r="AW131" s="141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2"/>
      <c r="BH131" s="140" t="s">
        <v>13</v>
      </c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2"/>
      <c r="BW131" s="140" t="s">
        <v>13</v>
      </c>
      <c r="BX131" s="141"/>
      <c r="BY131" s="141"/>
      <c r="BZ131" s="141"/>
      <c r="CA131" s="141"/>
      <c r="CB131" s="141"/>
      <c r="CC131" s="141"/>
      <c r="CD131" s="141"/>
      <c r="CE131" s="141"/>
      <c r="CF131" s="141"/>
      <c r="CG131" s="141"/>
      <c r="CH131" s="141"/>
      <c r="CI131" s="141"/>
      <c r="CJ131" s="141"/>
      <c r="CK131" s="142"/>
      <c r="CL131" s="149"/>
      <c r="CM131" s="150"/>
      <c r="CN131" s="150"/>
      <c r="CO131" s="150"/>
      <c r="CP131" s="150"/>
      <c r="CQ131" s="150"/>
      <c r="CR131" s="150"/>
      <c r="CS131" s="150"/>
      <c r="CT131" s="150"/>
      <c r="CU131" s="150"/>
      <c r="CV131" s="150"/>
      <c r="CW131" s="150"/>
      <c r="CX131" s="150"/>
      <c r="CY131" s="150"/>
      <c r="CZ131" s="151"/>
      <c r="DA131" s="158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60"/>
      <c r="DL131" s="131"/>
      <c r="DM131" s="132"/>
      <c r="DN131" s="132"/>
      <c r="DO131" s="132"/>
      <c r="DP131" s="132"/>
      <c r="DQ131" s="132"/>
      <c r="DR131" s="133"/>
      <c r="DS131" s="131"/>
      <c r="DT131" s="132"/>
      <c r="DU131" s="132"/>
      <c r="DV131" s="132"/>
      <c r="DW131" s="132"/>
      <c r="DX131" s="132"/>
      <c r="DY131" s="132"/>
      <c r="DZ131" s="132"/>
      <c r="EA131" s="132"/>
      <c r="EB131" s="132"/>
      <c r="EC131" s="132"/>
      <c r="ED131" s="132"/>
      <c r="EE131" s="133"/>
      <c r="EF131" s="131"/>
      <c r="EG131" s="132"/>
      <c r="EH131" s="132"/>
      <c r="EI131" s="132"/>
      <c r="EJ131" s="132"/>
      <c r="EK131" s="132"/>
      <c r="EL131" s="132"/>
      <c r="EM131" s="132"/>
      <c r="EN131" s="132"/>
      <c r="EO131" s="132"/>
      <c r="EP131" s="132"/>
      <c r="EQ131" s="132"/>
      <c r="ER131" s="133"/>
      <c r="ES131" s="131"/>
      <c r="ET131" s="132"/>
      <c r="EU131" s="132"/>
      <c r="EV131" s="132"/>
      <c r="EW131" s="132"/>
      <c r="EX131" s="132"/>
      <c r="EY131" s="132"/>
      <c r="EZ131" s="132"/>
      <c r="FA131" s="132"/>
      <c r="FB131" s="132"/>
      <c r="FC131" s="132"/>
      <c r="FD131" s="132"/>
      <c r="FE131" s="133"/>
    </row>
    <row r="132" spans="1:161" s="8" customFormat="1" ht="13.5" customHeight="1" x14ac:dyDescent="0.25">
      <c r="A132" s="122">
        <v>1</v>
      </c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4"/>
      <c r="O132" s="122">
        <v>2</v>
      </c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4"/>
      <c r="AD132" s="122">
        <v>3</v>
      </c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4"/>
      <c r="AS132" s="122">
        <v>4</v>
      </c>
      <c r="AT132" s="123"/>
      <c r="AU132" s="123"/>
      <c r="AV132" s="123"/>
      <c r="AW132" s="123"/>
      <c r="AX132" s="123"/>
      <c r="AY132" s="123"/>
      <c r="AZ132" s="123"/>
      <c r="BA132" s="123"/>
      <c r="BB132" s="123"/>
      <c r="BC132" s="123"/>
      <c r="BD132" s="123"/>
      <c r="BE132" s="123"/>
      <c r="BF132" s="123"/>
      <c r="BG132" s="124"/>
      <c r="BH132" s="122">
        <v>5</v>
      </c>
      <c r="BI132" s="123"/>
      <c r="BJ132" s="123"/>
      <c r="BK132" s="123"/>
      <c r="BL132" s="123"/>
      <c r="BM132" s="123"/>
      <c r="BN132" s="123"/>
      <c r="BO132" s="123"/>
      <c r="BP132" s="123"/>
      <c r="BQ132" s="123"/>
      <c r="BR132" s="123"/>
      <c r="BS132" s="123"/>
      <c r="BT132" s="123"/>
      <c r="BU132" s="123"/>
      <c r="BV132" s="124"/>
      <c r="BW132" s="122">
        <v>6</v>
      </c>
      <c r="BX132" s="123"/>
      <c r="BY132" s="123"/>
      <c r="BZ132" s="123"/>
      <c r="CA132" s="123"/>
      <c r="CB132" s="123"/>
      <c r="CC132" s="123"/>
      <c r="CD132" s="123"/>
      <c r="CE132" s="123"/>
      <c r="CF132" s="123"/>
      <c r="CG132" s="123"/>
      <c r="CH132" s="123"/>
      <c r="CI132" s="123"/>
      <c r="CJ132" s="123"/>
      <c r="CK132" s="124"/>
      <c r="CL132" s="122">
        <v>7</v>
      </c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4"/>
      <c r="DA132" s="122">
        <v>8</v>
      </c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4"/>
      <c r="DL132" s="630">
        <v>9</v>
      </c>
      <c r="DM132" s="631"/>
      <c r="DN132" s="631"/>
      <c r="DO132" s="631"/>
      <c r="DP132" s="631"/>
      <c r="DQ132" s="631"/>
      <c r="DR132" s="632"/>
      <c r="DS132" s="630">
        <v>10</v>
      </c>
      <c r="DT132" s="631"/>
      <c r="DU132" s="631"/>
      <c r="DV132" s="631"/>
      <c r="DW132" s="631"/>
      <c r="DX132" s="631"/>
      <c r="DY132" s="631"/>
      <c r="DZ132" s="631"/>
      <c r="EA132" s="631"/>
      <c r="EB132" s="631"/>
      <c r="EC132" s="631"/>
      <c r="ED132" s="631"/>
      <c r="EE132" s="632"/>
      <c r="EF132" s="630">
        <v>11</v>
      </c>
      <c r="EG132" s="631"/>
      <c r="EH132" s="631"/>
      <c r="EI132" s="631"/>
      <c r="EJ132" s="631"/>
      <c r="EK132" s="631"/>
      <c r="EL132" s="631"/>
      <c r="EM132" s="631"/>
      <c r="EN132" s="631"/>
      <c r="EO132" s="631"/>
      <c r="EP132" s="631"/>
      <c r="EQ132" s="631"/>
      <c r="ER132" s="632"/>
      <c r="ES132" s="630">
        <v>12</v>
      </c>
      <c r="ET132" s="631"/>
      <c r="EU132" s="631"/>
      <c r="EV132" s="631"/>
      <c r="EW132" s="631"/>
      <c r="EX132" s="631"/>
      <c r="EY132" s="631"/>
      <c r="EZ132" s="631"/>
      <c r="FA132" s="631"/>
      <c r="FB132" s="631"/>
      <c r="FC132" s="631"/>
      <c r="FD132" s="631"/>
      <c r="FE132" s="632"/>
    </row>
    <row r="133" spans="1:161" s="8" customFormat="1" ht="39.75" customHeight="1" x14ac:dyDescent="0.25">
      <c r="A133" s="284" t="s">
        <v>229</v>
      </c>
      <c r="B133" s="285"/>
      <c r="C133" s="285"/>
      <c r="D133" s="285"/>
      <c r="E133" s="285"/>
      <c r="F133" s="285"/>
      <c r="G133" s="285"/>
      <c r="H133" s="285"/>
      <c r="I133" s="285"/>
      <c r="J133" s="285"/>
      <c r="K133" s="285"/>
      <c r="L133" s="285"/>
      <c r="M133" s="285"/>
      <c r="N133" s="286"/>
      <c r="O133" s="125" t="s">
        <v>230</v>
      </c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7"/>
      <c r="AD133" s="343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5"/>
      <c r="AS133" s="217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9"/>
      <c r="BH133" s="262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4"/>
      <c r="BW133" s="125" t="s">
        <v>272</v>
      </c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7"/>
      <c r="CL133" s="206" t="s">
        <v>231</v>
      </c>
      <c r="CM133" s="207"/>
      <c r="CN133" s="207"/>
      <c r="CO133" s="207"/>
      <c r="CP133" s="207"/>
      <c r="CQ133" s="207"/>
      <c r="CR133" s="207"/>
      <c r="CS133" s="207"/>
      <c r="CT133" s="207"/>
      <c r="CU133" s="207"/>
      <c r="CV133" s="207"/>
      <c r="CW133" s="207"/>
      <c r="CX133" s="207"/>
      <c r="CY133" s="207"/>
      <c r="CZ133" s="208"/>
      <c r="DA133" s="262" t="s">
        <v>51</v>
      </c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4"/>
      <c r="DL133" s="277" t="s">
        <v>224</v>
      </c>
      <c r="DM133" s="278"/>
      <c r="DN133" s="278"/>
      <c r="DO133" s="278"/>
      <c r="DP133" s="278"/>
      <c r="DQ133" s="278"/>
      <c r="DR133" s="279"/>
      <c r="DS133" s="280">
        <f>DS135/165*100-100</f>
        <v>0</v>
      </c>
      <c r="DT133" s="281"/>
      <c r="DU133" s="281"/>
      <c r="DV133" s="281"/>
      <c r="DW133" s="281"/>
      <c r="DX133" s="281"/>
      <c r="DY133" s="281"/>
      <c r="DZ133" s="281"/>
      <c r="EA133" s="281"/>
      <c r="EB133" s="281"/>
      <c r="EC133" s="281"/>
      <c r="ED133" s="281"/>
      <c r="EE133" s="282"/>
      <c r="EF133" s="280">
        <f>EF135/DS135*100-100</f>
        <v>0</v>
      </c>
      <c r="EG133" s="281"/>
      <c r="EH133" s="281"/>
      <c r="EI133" s="281"/>
      <c r="EJ133" s="281"/>
      <c r="EK133" s="281"/>
      <c r="EL133" s="281"/>
      <c r="EM133" s="281"/>
      <c r="EN133" s="281"/>
      <c r="EO133" s="281"/>
      <c r="EP133" s="281"/>
      <c r="EQ133" s="281"/>
      <c r="ER133" s="282"/>
      <c r="ES133" s="280">
        <f>ES135/EF135*100-100</f>
        <v>0</v>
      </c>
      <c r="ET133" s="281"/>
      <c r="EU133" s="281"/>
      <c r="EV133" s="281"/>
      <c r="EW133" s="281"/>
      <c r="EX133" s="281"/>
      <c r="EY133" s="281"/>
      <c r="EZ133" s="281"/>
      <c r="FA133" s="281"/>
      <c r="FB133" s="281"/>
      <c r="FC133" s="281"/>
      <c r="FD133" s="281"/>
      <c r="FE133" s="282"/>
    </row>
    <row r="134" spans="1:161" s="8" customFormat="1" ht="23.25" customHeight="1" x14ac:dyDescent="0.25">
      <c r="A134" s="287"/>
      <c r="B134" s="288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9"/>
      <c r="O134" s="128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30"/>
      <c r="AD134" s="268"/>
      <c r="AE134" s="269"/>
      <c r="AF134" s="269"/>
      <c r="AG134" s="269"/>
      <c r="AH134" s="269"/>
      <c r="AI134" s="269"/>
      <c r="AJ134" s="269"/>
      <c r="AK134" s="269"/>
      <c r="AL134" s="269"/>
      <c r="AM134" s="269"/>
      <c r="AN134" s="269"/>
      <c r="AO134" s="269"/>
      <c r="AP134" s="269"/>
      <c r="AQ134" s="269"/>
      <c r="AR134" s="270"/>
      <c r="AS134" s="262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4"/>
      <c r="BH134" s="262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4"/>
      <c r="BW134" s="128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30"/>
      <c r="CL134" s="206" t="s">
        <v>232</v>
      </c>
      <c r="CM134" s="207"/>
      <c r="CN134" s="207"/>
      <c r="CO134" s="207"/>
      <c r="CP134" s="207"/>
      <c r="CQ134" s="207"/>
      <c r="CR134" s="207"/>
      <c r="CS134" s="207"/>
      <c r="CT134" s="207"/>
      <c r="CU134" s="207"/>
      <c r="CV134" s="207"/>
      <c r="CW134" s="207"/>
      <c r="CX134" s="207"/>
      <c r="CY134" s="207"/>
      <c r="CZ134" s="208"/>
      <c r="DA134" s="262" t="s">
        <v>51</v>
      </c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4"/>
      <c r="DL134" s="277" t="s">
        <v>224</v>
      </c>
      <c r="DM134" s="278"/>
      <c r="DN134" s="278"/>
      <c r="DO134" s="278"/>
      <c r="DP134" s="278"/>
      <c r="DQ134" s="278"/>
      <c r="DR134" s="279"/>
      <c r="DS134" s="280">
        <f>CX150/1500*100-100</f>
        <v>0.33333333333334281</v>
      </c>
      <c r="DT134" s="281"/>
      <c r="DU134" s="281"/>
      <c r="DV134" s="281"/>
      <c r="DW134" s="281"/>
      <c r="DX134" s="281"/>
      <c r="DY134" s="281"/>
      <c r="DZ134" s="281"/>
      <c r="EA134" s="281"/>
      <c r="EB134" s="281"/>
      <c r="EC134" s="281"/>
      <c r="ED134" s="281"/>
      <c r="EE134" s="282"/>
      <c r="EF134" s="280">
        <f>DH150/CX150*100-100</f>
        <v>0</v>
      </c>
      <c r="EG134" s="281"/>
      <c r="EH134" s="281"/>
      <c r="EI134" s="281"/>
      <c r="EJ134" s="281"/>
      <c r="EK134" s="281"/>
      <c r="EL134" s="281"/>
      <c r="EM134" s="281"/>
      <c r="EN134" s="281"/>
      <c r="EO134" s="281"/>
      <c r="EP134" s="281"/>
      <c r="EQ134" s="281"/>
      <c r="ER134" s="282"/>
      <c r="ES134" s="280">
        <f>DR150/DH150*100-100</f>
        <v>0</v>
      </c>
      <c r="ET134" s="281"/>
      <c r="EU134" s="281"/>
      <c r="EV134" s="281"/>
      <c r="EW134" s="281"/>
      <c r="EX134" s="281"/>
      <c r="EY134" s="281"/>
      <c r="EZ134" s="281"/>
      <c r="FA134" s="281"/>
      <c r="FB134" s="281"/>
      <c r="FC134" s="281"/>
      <c r="FD134" s="281"/>
      <c r="FE134" s="282"/>
    </row>
    <row r="135" spans="1:161" s="2" customFormat="1" ht="38.25" customHeight="1" x14ac:dyDescent="0.25">
      <c r="A135" s="287"/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288"/>
      <c r="M135" s="288"/>
      <c r="N135" s="289"/>
      <c r="O135" s="128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30"/>
      <c r="AD135" s="182"/>
      <c r="AE135" s="209"/>
      <c r="AF135" s="209"/>
      <c r="AG135" s="209"/>
      <c r="AH135" s="209"/>
      <c r="AI135" s="209"/>
      <c r="AJ135" s="209"/>
      <c r="AK135" s="209"/>
      <c r="AL135" s="209"/>
      <c r="AM135" s="209"/>
      <c r="AN135" s="209"/>
      <c r="AO135" s="209"/>
      <c r="AP135" s="209"/>
      <c r="AQ135" s="209"/>
      <c r="AR135" s="210"/>
      <c r="AS135" s="211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3"/>
      <c r="BH135" s="211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2"/>
      <c r="BS135" s="212"/>
      <c r="BT135" s="212"/>
      <c r="BU135" s="212"/>
      <c r="BV135" s="213"/>
      <c r="BW135" s="131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3"/>
      <c r="CL135" s="179" t="s">
        <v>233</v>
      </c>
      <c r="CM135" s="247"/>
      <c r="CN135" s="247"/>
      <c r="CO135" s="247"/>
      <c r="CP135" s="247"/>
      <c r="CQ135" s="247"/>
      <c r="CR135" s="247"/>
      <c r="CS135" s="247"/>
      <c r="CT135" s="247"/>
      <c r="CU135" s="247"/>
      <c r="CV135" s="247"/>
      <c r="CW135" s="247"/>
      <c r="CX135" s="247"/>
      <c r="CY135" s="247"/>
      <c r="CZ135" s="248"/>
      <c r="DA135" s="182" t="s">
        <v>235</v>
      </c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10"/>
      <c r="DL135" s="277" t="s">
        <v>234</v>
      </c>
      <c r="DM135" s="278"/>
      <c r="DN135" s="278"/>
      <c r="DO135" s="278"/>
      <c r="DP135" s="278"/>
      <c r="DQ135" s="278"/>
      <c r="DR135" s="279"/>
      <c r="DS135" s="137">
        <f>CX152</f>
        <v>165</v>
      </c>
      <c r="DT135" s="138"/>
      <c r="DU135" s="138"/>
      <c r="DV135" s="138"/>
      <c r="DW135" s="138"/>
      <c r="DX135" s="138"/>
      <c r="DY135" s="138"/>
      <c r="DZ135" s="138"/>
      <c r="EA135" s="138"/>
      <c r="EB135" s="138"/>
      <c r="EC135" s="138"/>
      <c r="ED135" s="138"/>
      <c r="EE135" s="139"/>
      <c r="EF135" s="293">
        <f>DH152</f>
        <v>165</v>
      </c>
      <c r="EG135" s="294"/>
      <c r="EH135" s="294"/>
      <c r="EI135" s="294"/>
      <c r="EJ135" s="294"/>
      <c r="EK135" s="294"/>
      <c r="EL135" s="294"/>
      <c r="EM135" s="294"/>
      <c r="EN135" s="294"/>
      <c r="EO135" s="294"/>
      <c r="EP135" s="294"/>
      <c r="EQ135" s="294"/>
      <c r="ER135" s="295"/>
      <c r="ES135" s="293">
        <f>DR152</f>
        <v>165</v>
      </c>
      <c r="ET135" s="294"/>
      <c r="EU135" s="294"/>
      <c r="EV135" s="294"/>
      <c r="EW135" s="294"/>
      <c r="EX135" s="294"/>
      <c r="EY135" s="294"/>
      <c r="EZ135" s="294"/>
      <c r="FA135" s="294"/>
      <c r="FB135" s="294"/>
      <c r="FC135" s="294"/>
      <c r="FD135" s="294"/>
      <c r="FE135" s="295"/>
    </row>
    <row r="136" spans="1:161" s="2" customFormat="1" ht="24" hidden="1" customHeight="1" x14ac:dyDescent="0.25">
      <c r="A136" s="290"/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2"/>
      <c r="O136" s="131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3"/>
      <c r="AD136" s="161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3"/>
      <c r="AS136" s="176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8"/>
      <c r="BH136" s="211"/>
      <c r="BI136" s="212"/>
      <c r="BJ136" s="212"/>
      <c r="BK136" s="212"/>
      <c r="BL136" s="212"/>
      <c r="BM136" s="212"/>
      <c r="BN136" s="212"/>
      <c r="BO136" s="212"/>
      <c r="BP136" s="212"/>
      <c r="BQ136" s="212"/>
      <c r="BR136" s="212"/>
      <c r="BS136" s="212"/>
      <c r="BT136" s="212"/>
      <c r="BU136" s="212"/>
      <c r="BV136" s="213"/>
      <c r="BW136" s="268"/>
      <c r="BX136" s="269"/>
      <c r="BY136" s="269"/>
      <c r="BZ136" s="269"/>
      <c r="CA136" s="269"/>
      <c r="CB136" s="269"/>
      <c r="CC136" s="269"/>
      <c r="CD136" s="269"/>
      <c r="CE136" s="269"/>
      <c r="CF136" s="269"/>
      <c r="CG136" s="269"/>
      <c r="CH136" s="269"/>
      <c r="CI136" s="269"/>
      <c r="CJ136" s="269"/>
      <c r="CK136" s="270"/>
      <c r="CL136" s="271" t="s">
        <v>236</v>
      </c>
      <c r="CM136" s="272"/>
      <c r="CN136" s="272"/>
      <c r="CO136" s="272"/>
      <c r="CP136" s="272"/>
      <c r="CQ136" s="272"/>
      <c r="CR136" s="272"/>
      <c r="CS136" s="272"/>
      <c r="CT136" s="272"/>
      <c r="CU136" s="272"/>
      <c r="CV136" s="272"/>
      <c r="CW136" s="272"/>
      <c r="CX136" s="272"/>
      <c r="CY136" s="272"/>
      <c r="CZ136" s="273"/>
      <c r="DA136" s="211" t="s">
        <v>62</v>
      </c>
      <c r="DB136" s="212"/>
      <c r="DC136" s="212"/>
      <c r="DD136" s="212"/>
      <c r="DE136" s="212"/>
      <c r="DF136" s="212"/>
      <c r="DG136" s="212"/>
      <c r="DH136" s="212"/>
      <c r="DI136" s="212"/>
      <c r="DJ136" s="212"/>
      <c r="DK136" s="213"/>
      <c r="DL136" s="277" t="s">
        <v>228</v>
      </c>
      <c r="DM136" s="278"/>
      <c r="DN136" s="278"/>
      <c r="DO136" s="278"/>
      <c r="DP136" s="278"/>
      <c r="DQ136" s="278"/>
      <c r="DR136" s="279"/>
      <c r="DS136" s="265"/>
      <c r="DT136" s="266"/>
      <c r="DU136" s="266"/>
      <c r="DV136" s="266"/>
      <c r="DW136" s="266"/>
      <c r="DX136" s="266"/>
      <c r="DY136" s="266"/>
      <c r="DZ136" s="266"/>
      <c r="EA136" s="266"/>
      <c r="EB136" s="266"/>
      <c r="EC136" s="266"/>
      <c r="ED136" s="266"/>
      <c r="EE136" s="267"/>
      <c r="EF136" s="265"/>
      <c r="EG136" s="266"/>
      <c r="EH136" s="266"/>
      <c r="EI136" s="266"/>
      <c r="EJ136" s="266"/>
      <c r="EK136" s="266"/>
      <c r="EL136" s="266"/>
      <c r="EM136" s="266"/>
      <c r="EN136" s="266"/>
      <c r="EO136" s="266"/>
      <c r="EP136" s="266"/>
      <c r="EQ136" s="266"/>
      <c r="ER136" s="267"/>
      <c r="ES136" s="265"/>
      <c r="ET136" s="266"/>
      <c r="EU136" s="266"/>
      <c r="EV136" s="266"/>
      <c r="EW136" s="266"/>
      <c r="EX136" s="266"/>
      <c r="EY136" s="266"/>
      <c r="EZ136" s="266"/>
      <c r="FA136" s="266"/>
      <c r="FB136" s="266"/>
      <c r="FC136" s="266"/>
      <c r="FD136" s="266"/>
      <c r="FE136" s="267"/>
    </row>
    <row r="137" spans="1:161" s="2" customFormat="1" ht="44.25" customHeight="1" x14ac:dyDescent="0.25">
      <c r="A137" s="223" t="s">
        <v>237</v>
      </c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5"/>
      <c r="O137" s="125" t="s">
        <v>230</v>
      </c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7"/>
      <c r="AD137" s="182"/>
      <c r="AE137" s="209"/>
      <c r="AF137" s="209"/>
      <c r="AG137" s="209"/>
      <c r="AH137" s="209"/>
      <c r="AI137" s="209"/>
      <c r="AJ137" s="209"/>
      <c r="AK137" s="209"/>
      <c r="AL137" s="209"/>
      <c r="AM137" s="209"/>
      <c r="AN137" s="209"/>
      <c r="AO137" s="209"/>
      <c r="AP137" s="209"/>
      <c r="AQ137" s="209"/>
      <c r="AR137" s="210"/>
      <c r="AS137" s="211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3"/>
      <c r="BH137" s="211"/>
      <c r="BI137" s="212"/>
      <c r="BJ137" s="212"/>
      <c r="BK137" s="212"/>
      <c r="BL137" s="212"/>
      <c r="BM137" s="212"/>
      <c r="BN137" s="212"/>
      <c r="BO137" s="212"/>
      <c r="BP137" s="212"/>
      <c r="BQ137" s="212"/>
      <c r="BR137" s="212"/>
      <c r="BS137" s="212"/>
      <c r="BT137" s="212"/>
      <c r="BU137" s="212"/>
      <c r="BV137" s="213"/>
      <c r="BW137" s="125" t="s">
        <v>273</v>
      </c>
      <c r="BX137" s="126"/>
      <c r="BY137" s="126"/>
      <c r="BZ137" s="126"/>
      <c r="CA137" s="126"/>
      <c r="CB137" s="126"/>
      <c r="CC137" s="126"/>
      <c r="CD137" s="126"/>
      <c r="CE137" s="126"/>
      <c r="CF137" s="126"/>
      <c r="CG137" s="126"/>
      <c r="CH137" s="126"/>
      <c r="CI137" s="126"/>
      <c r="CJ137" s="126"/>
      <c r="CK137" s="127"/>
      <c r="CL137" s="206" t="s">
        <v>231</v>
      </c>
      <c r="CM137" s="207"/>
      <c r="CN137" s="207"/>
      <c r="CO137" s="207"/>
      <c r="CP137" s="207"/>
      <c r="CQ137" s="207"/>
      <c r="CR137" s="207"/>
      <c r="CS137" s="207"/>
      <c r="CT137" s="207"/>
      <c r="CU137" s="207"/>
      <c r="CV137" s="207"/>
      <c r="CW137" s="207"/>
      <c r="CX137" s="207"/>
      <c r="CY137" s="207"/>
      <c r="CZ137" s="208"/>
      <c r="DA137" s="262" t="s">
        <v>51</v>
      </c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4"/>
      <c r="DL137" s="277" t="s">
        <v>224</v>
      </c>
      <c r="DM137" s="278"/>
      <c r="DN137" s="278"/>
      <c r="DO137" s="278"/>
      <c r="DP137" s="278"/>
      <c r="DQ137" s="278"/>
      <c r="DR137" s="279"/>
      <c r="DS137" s="265">
        <f>DS139/145*100-100</f>
        <v>0</v>
      </c>
      <c r="DT137" s="266"/>
      <c r="DU137" s="266"/>
      <c r="DV137" s="266"/>
      <c r="DW137" s="266"/>
      <c r="DX137" s="266"/>
      <c r="DY137" s="266"/>
      <c r="DZ137" s="266"/>
      <c r="EA137" s="266"/>
      <c r="EB137" s="266"/>
      <c r="EC137" s="266"/>
      <c r="ED137" s="266"/>
      <c r="EE137" s="267"/>
      <c r="EF137" s="265">
        <f>EF139/DS139*100-100</f>
        <v>0</v>
      </c>
      <c r="EG137" s="266"/>
      <c r="EH137" s="266"/>
      <c r="EI137" s="266"/>
      <c r="EJ137" s="266"/>
      <c r="EK137" s="266"/>
      <c r="EL137" s="266"/>
      <c r="EM137" s="266"/>
      <c r="EN137" s="266"/>
      <c r="EO137" s="266"/>
      <c r="EP137" s="266"/>
      <c r="EQ137" s="266"/>
      <c r="ER137" s="267"/>
      <c r="ES137" s="265">
        <f>ES139/EF139*100-100</f>
        <v>0</v>
      </c>
      <c r="ET137" s="266"/>
      <c r="EU137" s="266"/>
      <c r="EV137" s="266"/>
      <c r="EW137" s="266"/>
      <c r="EX137" s="266"/>
      <c r="EY137" s="266"/>
      <c r="EZ137" s="266"/>
      <c r="FA137" s="266"/>
      <c r="FB137" s="266"/>
      <c r="FC137" s="266"/>
      <c r="FD137" s="266"/>
      <c r="FE137" s="267"/>
    </row>
    <row r="138" spans="1:161" s="2" customFormat="1" ht="44.25" customHeight="1" x14ac:dyDescent="0.25">
      <c r="A138" s="226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8"/>
      <c r="O138" s="128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30"/>
      <c r="AD138" s="182"/>
      <c r="AE138" s="209"/>
      <c r="AF138" s="209"/>
      <c r="AG138" s="209"/>
      <c r="AH138" s="209"/>
      <c r="AI138" s="209"/>
      <c r="AJ138" s="209"/>
      <c r="AK138" s="209"/>
      <c r="AL138" s="209"/>
      <c r="AM138" s="209"/>
      <c r="AN138" s="209"/>
      <c r="AO138" s="209"/>
      <c r="AP138" s="209"/>
      <c r="AQ138" s="209"/>
      <c r="AR138" s="210"/>
      <c r="AS138" s="211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3"/>
      <c r="BH138" s="211"/>
      <c r="BI138" s="212"/>
      <c r="BJ138" s="212"/>
      <c r="BK138" s="212"/>
      <c r="BL138" s="212"/>
      <c r="BM138" s="212"/>
      <c r="BN138" s="212"/>
      <c r="BO138" s="212"/>
      <c r="BP138" s="212"/>
      <c r="BQ138" s="212"/>
      <c r="BR138" s="212"/>
      <c r="BS138" s="212"/>
      <c r="BT138" s="212"/>
      <c r="BU138" s="212"/>
      <c r="BV138" s="213"/>
      <c r="BW138" s="128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30"/>
      <c r="CL138" s="206" t="s">
        <v>232</v>
      </c>
      <c r="CM138" s="207"/>
      <c r="CN138" s="207"/>
      <c r="CO138" s="207"/>
      <c r="CP138" s="207"/>
      <c r="CQ138" s="207"/>
      <c r="CR138" s="207"/>
      <c r="CS138" s="207"/>
      <c r="CT138" s="207"/>
      <c r="CU138" s="207"/>
      <c r="CV138" s="207"/>
      <c r="CW138" s="207"/>
      <c r="CX138" s="207"/>
      <c r="CY138" s="207"/>
      <c r="CZ138" s="208"/>
      <c r="DA138" s="262" t="s">
        <v>51</v>
      </c>
      <c r="DB138" s="263"/>
      <c r="DC138" s="263"/>
      <c r="DD138" s="263"/>
      <c r="DE138" s="263"/>
      <c r="DF138" s="263"/>
      <c r="DG138" s="263"/>
      <c r="DH138" s="263"/>
      <c r="DI138" s="263"/>
      <c r="DJ138" s="263"/>
      <c r="DK138" s="264"/>
      <c r="DL138" s="277" t="s">
        <v>224</v>
      </c>
      <c r="DM138" s="278"/>
      <c r="DN138" s="278"/>
      <c r="DO138" s="278"/>
      <c r="DP138" s="278"/>
      <c r="DQ138" s="278"/>
      <c r="DR138" s="279"/>
      <c r="DS138" s="265">
        <f>CX154/1500*100-100</f>
        <v>0.33333333333334281</v>
      </c>
      <c r="DT138" s="266"/>
      <c r="DU138" s="266"/>
      <c r="DV138" s="266"/>
      <c r="DW138" s="266"/>
      <c r="DX138" s="266"/>
      <c r="DY138" s="266"/>
      <c r="DZ138" s="266"/>
      <c r="EA138" s="266"/>
      <c r="EB138" s="266"/>
      <c r="EC138" s="266"/>
      <c r="ED138" s="266"/>
      <c r="EE138" s="267"/>
      <c r="EF138" s="343">
        <f>DH154/CX154*100-100</f>
        <v>0</v>
      </c>
      <c r="EG138" s="344"/>
      <c r="EH138" s="344"/>
      <c r="EI138" s="344"/>
      <c r="EJ138" s="344"/>
      <c r="EK138" s="344"/>
      <c r="EL138" s="344"/>
      <c r="EM138" s="344"/>
      <c r="EN138" s="344"/>
      <c r="EO138" s="344"/>
      <c r="EP138" s="344"/>
      <c r="EQ138" s="344"/>
      <c r="ER138" s="345"/>
      <c r="ES138" s="343">
        <f>DR154/DH154*100-100</f>
        <v>0</v>
      </c>
      <c r="ET138" s="344"/>
      <c r="EU138" s="344"/>
      <c r="EV138" s="344"/>
      <c r="EW138" s="344"/>
      <c r="EX138" s="344"/>
      <c r="EY138" s="344"/>
      <c r="EZ138" s="344"/>
      <c r="FA138" s="344"/>
      <c r="FB138" s="344"/>
      <c r="FC138" s="344"/>
      <c r="FD138" s="344"/>
      <c r="FE138" s="345"/>
    </row>
    <row r="139" spans="1:161" ht="49.5" customHeight="1" x14ac:dyDescent="0.25">
      <c r="A139" s="229"/>
      <c r="B139" s="230"/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1"/>
      <c r="O139" s="131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3"/>
      <c r="AD139" s="161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3"/>
      <c r="AS139" s="176"/>
      <c r="AT139" s="177"/>
      <c r="AU139" s="177"/>
      <c r="AV139" s="177"/>
      <c r="AW139" s="177"/>
      <c r="AX139" s="177"/>
      <c r="AY139" s="177"/>
      <c r="AZ139" s="177"/>
      <c r="BA139" s="177"/>
      <c r="BB139" s="177"/>
      <c r="BC139" s="177"/>
      <c r="BD139" s="177"/>
      <c r="BE139" s="177"/>
      <c r="BF139" s="177"/>
      <c r="BG139" s="178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131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3"/>
      <c r="CL139" s="179" t="s">
        <v>233</v>
      </c>
      <c r="CM139" s="247"/>
      <c r="CN139" s="247"/>
      <c r="CO139" s="247"/>
      <c r="CP139" s="247"/>
      <c r="CQ139" s="247"/>
      <c r="CR139" s="247"/>
      <c r="CS139" s="247"/>
      <c r="CT139" s="247"/>
      <c r="CU139" s="247"/>
      <c r="CV139" s="247"/>
      <c r="CW139" s="247"/>
      <c r="CX139" s="247"/>
      <c r="CY139" s="247"/>
      <c r="CZ139" s="248"/>
      <c r="DA139" s="182" t="s">
        <v>235</v>
      </c>
      <c r="DB139" s="209"/>
      <c r="DC139" s="209"/>
      <c r="DD139" s="209"/>
      <c r="DE139" s="209"/>
      <c r="DF139" s="209"/>
      <c r="DG139" s="209"/>
      <c r="DH139" s="209"/>
      <c r="DI139" s="209"/>
      <c r="DJ139" s="209"/>
      <c r="DK139" s="210"/>
      <c r="DL139" s="277" t="s">
        <v>234</v>
      </c>
      <c r="DM139" s="278"/>
      <c r="DN139" s="278"/>
      <c r="DO139" s="278"/>
      <c r="DP139" s="278"/>
      <c r="DQ139" s="278"/>
      <c r="DR139" s="279"/>
      <c r="DS139" s="137">
        <f>CX156</f>
        <v>145</v>
      </c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138"/>
      <c r="ED139" s="138"/>
      <c r="EE139" s="139"/>
      <c r="EF139" s="137">
        <f>DH156</f>
        <v>145</v>
      </c>
      <c r="EG139" s="138"/>
      <c r="EH139" s="138"/>
      <c r="EI139" s="138"/>
      <c r="EJ139" s="138"/>
      <c r="EK139" s="138"/>
      <c r="EL139" s="138"/>
      <c r="EM139" s="138"/>
      <c r="EN139" s="138"/>
      <c r="EO139" s="138"/>
      <c r="EP139" s="138"/>
      <c r="EQ139" s="138"/>
      <c r="ER139" s="139"/>
      <c r="ES139" s="137">
        <f>DR156</f>
        <v>145</v>
      </c>
      <c r="ET139" s="138"/>
      <c r="EU139" s="138"/>
      <c r="EV139" s="138"/>
      <c r="EW139" s="138"/>
      <c r="EX139" s="138"/>
      <c r="EY139" s="138"/>
      <c r="EZ139" s="138"/>
      <c r="FA139" s="138"/>
      <c r="FB139" s="138"/>
      <c r="FC139" s="138"/>
      <c r="FD139" s="138"/>
      <c r="FE139" s="139"/>
    </row>
    <row r="140" spans="1:161" ht="35.25" customHeight="1" x14ac:dyDescent="0.25">
      <c r="A140" s="70" t="s">
        <v>103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</row>
    <row r="141" spans="1:161" ht="9" customHeight="1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</row>
    <row r="142" spans="1:161" ht="12" customHeight="1" x14ac:dyDescent="0.25">
      <c r="A142" s="143" t="s">
        <v>11</v>
      </c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5"/>
      <c r="O142" s="143" t="s">
        <v>42</v>
      </c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5"/>
      <c r="AY142" s="143" t="s">
        <v>43</v>
      </c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5"/>
      <c r="BW142" s="143" t="s">
        <v>44</v>
      </c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5"/>
      <c r="CX142" s="164" t="s">
        <v>45</v>
      </c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/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  <c r="DZ142" s="165"/>
      <c r="EA142" s="166"/>
      <c r="EB142" s="164" t="s">
        <v>21</v>
      </c>
      <c r="EC142" s="165"/>
      <c r="ED142" s="165"/>
      <c r="EE142" s="165"/>
      <c r="EF142" s="165"/>
      <c r="EG142" s="165"/>
      <c r="EH142" s="165"/>
      <c r="EI142" s="165"/>
      <c r="EJ142" s="165"/>
      <c r="EK142" s="165"/>
      <c r="EL142" s="165"/>
      <c r="EM142" s="165"/>
      <c r="EN142" s="165"/>
      <c r="EO142" s="165"/>
      <c r="EP142" s="165"/>
      <c r="EQ142" s="165"/>
      <c r="ER142" s="165"/>
      <c r="ES142" s="165"/>
      <c r="ET142" s="165"/>
      <c r="EU142" s="165"/>
      <c r="EV142" s="165"/>
      <c r="EW142" s="165"/>
      <c r="EX142" s="165"/>
      <c r="EY142" s="165"/>
      <c r="EZ142" s="165"/>
      <c r="FA142" s="165"/>
      <c r="FB142" s="165"/>
      <c r="FC142" s="165"/>
      <c r="FD142" s="165"/>
      <c r="FE142" s="166"/>
    </row>
    <row r="143" spans="1:161" ht="12" customHeight="1" x14ac:dyDescent="0.25">
      <c r="A143" s="146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8"/>
      <c r="O143" s="146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8"/>
      <c r="AY143" s="146"/>
      <c r="AZ143" s="147"/>
      <c r="BA143" s="147"/>
      <c r="BB143" s="147"/>
      <c r="BC143" s="147"/>
      <c r="BD143" s="147"/>
      <c r="BE143" s="147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8"/>
      <c r="BW143" s="143" t="s">
        <v>12</v>
      </c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5"/>
      <c r="CH143" s="155" t="s">
        <v>15</v>
      </c>
      <c r="CI143" s="156"/>
      <c r="CJ143" s="156"/>
      <c r="CK143" s="156"/>
      <c r="CL143" s="156"/>
      <c r="CM143" s="156"/>
      <c r="CN143" s="156"/>
      <c r="CO143" s="156"/>
      <c r="CP143" s="156"/>
      <c r="CQ143" s="156"/>
      <c r="CR143" s="156"/>
      <c r="CS143" s="156"/>
      <c r="CT143" s="156"/>
      <c r="CU143" s="156"/>
      <c r="CV143" s="156"/>
      <c r="CW143" s="157"/>
      <c r="CX143" s="170"/>
      <c r="CY143" s="171"/>
      <c r="CZ143" s="171"/>
      <c r="DA143" s="171"/>
      <c r="DB143" s="171"/>
      <c r="DC143" s="171"/>
      <c r="DD143" s="171"/>
      <c r="DE143" s="171"/>
      <c r="DF143" s="171"/>
      <c r="DG143" s="172"/>
      <c r="DH143" s="170"/>
      <c r="DI143" s="171"/>
      <c r="DJ143" s="171"/>
      <c r="DK143" s="171"/>
      <c r="DL143" s="171"/>
      <c r="DM143" s="171"/>
      <c r="DN143" s="171"/>
      <c r="DO143" s="171"/>
      <c r="DP143" s="171"/>
      <c r="DQ143" s="172"/>
      <c r="DR143" s="170"/>
      <c r="DS143" s="171"/>
      <c r="DT143" s="171"/>
      <c r="DU143" s="171"/>
      <c r="DV143" s="171"/>
      <c r="DW143" s="171"/>
      <c r="DX143" s="171"/>
      <c r="DY143" s="171"/>
      <c r="DZ143" s="171"/>
      <c r="EA143" s="172"/>
      <c r="EB143" s="170"/>
      <c r="EC143" s="171"/>
      <c r="ED143" s="171"/>
      <c r="EE143" s="171"/>
      <c r="EF143" s="171"/>
      <c r="EG143" s="171"/>
      <c r="EH143" s="171"/>
      <c r="EI143" s="171"/>
      <c r="EJ143" s="171"/>
      <c r="EK143" s="172"/>
      <c r="EL143" s="170"/>
      <c r="EM143" s="171"/>
      <c r="EN143" s="171"/>
      <c r="EO143" s="171"/>
      <c r="EP143" s="171"/>
      <c r="EQ143" s="171"/>
      <c r="ER143" s="171"/>
      <c r="ES143" s="171"/>
      <c r="ET143" s="171"/>
      <c r="EU143" s="172"/>
      <c r="EV143" s="170"/>
      <c r="EW143" s="171"/>
      <c r="EX143" s="171"/>
      <c r="EY143" s="171"/>
      <c r="EZ143" s="171"/>
      <c r="FA143" s="171"/>
      <c r="FB143" s="171"/>
      <c r="FC143" s="171"/>
      <c r="FD143" s="171"/>
      <c r="FE143" s="172"/>
    </row>
    <row r="144" spans="1:161" ht="12" customHeight="1" x14ac:dyDescent="0.25">
      <c r="A144" s="146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8"/>
      <c r="O144" s="146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7"/>
      <c r="AE144" s="147"/>
      <c r="AF144" s="147"/>
      <c r="AG144" s="147"/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8"/>
      <c r="AY144" s="146"/>
      <c r="AZ144" s="147"/>
      <c r="BA144" s="147"/>
      <c r="BB144" s="147"/>
      <c r="BC144" s="147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47"/>
      <c r="BU144" s="147"/>
      <c r="BV144" s="148"/>
      <c r="BW144" s="146"/>
      <c r="BX144" s="147"/>
      <c r="BY144" s="147"/>
      <c r="BZ144" s="147"/>
      <c r="CA144" s="147"/>
      <c r="CB144" s="147"/>
      <c r="CC144" s="147"/>
      <c r="CD144" s="147"/>
      <c r="CE144" s="147"/>
      <c r="CF144" s="147"/>
      <c r="CG144" s="148"/>
      <c r="CH144" s="167"/>
      <c r="CI144" s="168"/>
      <c r="CJ144" s="168"/>
      <c r="CK144" s="168"/>
      <c r="CL144" s="168"/>
      <c r="CM144" s="168"/>
      <c r="CN144" s="168"/>
      <c r="CO144" s="168"/>
      <c r="CP144" s="168"/>
      <c r="CQ144" s="168"/>
      <c r="CR144" s="168"/>
      <c r="CS144" s="168"/>
      <c r="CT144" s="168"/>
      <c r="CU144" s="168"/>
      <c r="CV144" s="168"/>
      <c r="CW144" s="169"/>
      <c r="CX144" s="153">
        <v>20</v>
      </c>
      <c r="CY144" s="154"/>
      <c r="CZ144" s="154"/>
      <c r="DA144" s="152" t="s">
        <v>134</v>
      </c>
      <c r="DB144" s="152"/>
      <c r="DC144" s="152"/>
      <c r="DD144" s="117" t="s">
        <v>20</v>
      </c>
      <c r="DE144" s="117"/>
      <c r="DF144" s="117"/>
      <c r="DG144" s="118"/>
      <c r="DH144" s="153">
        <v>20</v>
      </c>
      <c r="DI144" s="154"/>
      <c r="DJ144" s="154"/>
      <c r="DK144" s="152" t="s">
        <v>137</v>
      </c>
      <c r="DL144" s="152"/>
      <c r="DM144" s="152"/>
      <c r="DN144" s="117" t="s">
        <v>20</v>
      </c>
      <c r="DO144" s="117"/>
      <c r="DP144" s="117"/>
      <c r="DQ144" s="118"/>
      <c r="DR144" s="153">
        <v>20</v>
      </c>
      <c r="DS144" s="154"/>
      <c r="DT144" s="154"/>
      <c r="DU144" s="152" t="s">
        <v>286</v>
      </c>
      <c r="DV144" s="152"/>
      <c r="DW144" s="152"/>
      <c r="DX144" s="117" t="s">
        <v>20</v>
      </c>
      <c r="DY144" s="117"/>
      <c r="DZ144" s="117"/>
      <c r="EA144" s="118"/>
      <c r="EB144" s="153">
        <v>20</v>
      </c>
      <c r="EC144" s="154"/>
      <c r="ED144" s="154"/>
      <c r="EE144" s="152" t="s">
        <v>134</v>
      </c>
      <c r="EF144" s="152"/>
      <c r="EG144" s="152"/>
      <c r="EH144" s="117" t="s">
        <v>20</v>
      </c>
      <c r="EI144" s="117"/>
      <c r="EJ144" s="117"/>
      <c r="EK144" s="118"/>
      <c r="EL144" s="153">
        <v>20</v>
      </c>
      <c r="EM144" s="154"/>
      <c r="EN144" s="154"/>
      <c r="EO144" s="152" t="s">
        <v>137</v>
      </c>
      <c r="EP144" s="152"/>
      <c r="EQ144" s="152"/>
      <c r="ER144" s="117" t="s">
        <v>20</v>
      </c>
      <c r="ES144" s="117"/>
      <c r="ET144" s="117"/>
      <c r="EU144" s="118"/>
      <c r="EV144" s="153">
        <v>20</v>
      </c>
      <c r="EW144" s="154"/>
      <c r="EX144" s="154"/>
      <c r="EY144" s="152" t="s">
        <v>286</v>
      </c>
      <c r="EZ144" s="152"/>
      <c r="FA144" s="152"/>
      <c r="FB144" s="117" t="s">
        <v>20</v>
      </c>
      <c r="FC144" s="117"/>
      <c r="FD144" s="117"/>
      <c r="FE144" s="118"/>
    </row>
    <row r="145" spans="1:161" ht="28.5" customHeight="1" x14ac:dyDescent="0.25">
      <c r="A145" s="146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8"/>
      <c r="O145" s="149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1"/>
      <c r="AY145" s="149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1"/>
      <c r="BW145" s="146"/>
      <c r="BX145" s="147"/>
      <c r="BY145" s="147"/>
      <c r="BZ145" s="147"/>
      <c r="CA145" s="147"/>
      <c r="CB145" s="147"/>
      <c r="CC145" s="147"/>
      <c r="CD145" s="147"/>
      <c r="CE145" s="147"/>
      <c r="CF145" s="147"/>
      <c r="CG145" s="148"/>
      <c r="CH145" s="158"/>
      <c r="CI145" s="159"/>
      <c r="CJ145" s="159"/>
      <c r="CK145" s="159"/>
      <c r="CL145" s="159"/>
      <c r="CM145" s="159"/>
      <c r="CN145" s="159"/>
      <c r="CO145" s="159"/>
      <c r="CP145" s="159"/>
      <c r="CQ145" s="159"/>
      <c r="CR145" s="159"/>
      <c r="CS145" s="159"/>
      <c r="CT145" s="159"/>
      <c r="CU145" s="159"/>
      <c r="CV145" s="159"/>
      <c r="CW145" s="160"/>
      <c r="CX145" s="173" t="s">
        <v>30</v>
      </c>
      <c r="CY145" s="174"/>
      <c r="CZ145" s="174"/>
      <c r="DA145" s="174"/>
      <c r="DB145" s="174"/>
      <c r="DC145" s="174"/>
      <c r="DD145" s="174"/>
      <c r="DE145" s="174"/>
      <c r="DF145" s="174"/>
      <c r="DG145" s="175"/>
      <c r="DH145" s="173" t="s">
        <v>18</v>
      </c>
      <c r="DI145" s="174"/>
      <c r="DJ145" s="174"/>
      <c r="DK145" s="174"/>
      <c r="DL145" s="174"/>
      <c r="DM145" s="174"/>
      <c r="DN145" s="174"/>
      <c r="DO145" s="174"/>
      <c r="DP145" s="174"/>
      <c r="DQ145" s="175"/>
      <c r="DR145" s="173" t="s">
        <v>19</v>
      </c>
      <c r="DS145" s="174"/>
      <c r="DT145" s="174"/>
      <c r="DU145" s="174"/>
      <c r="DV145" s="174"/>
      <c r="DW145" s="174"/>
      <c r="DX145" s="174"/>
      <c r="DY145" s="174"/>
      <c r="DZ145" s="174"/>
      <c r="EA145" s="175"/>
      <c r="EB145" s="173" t="s">
        <v>30</v>
      </c>
      <c r="EC145" s="174"/>
      <c r="ED145" s="174"/>
      <c r="EE145" s="174"/>
      <c r="EF145" s="174"/>
      <c r="EG145" s="174"/>
      <c r="EH145" s="174"/>
      <c r="EI145" s="174"/>
      <c r="EJ145" s="174"/>
      <c r="EK145" s="175"/>
      <c r="EL145" s="173" t="s">
        <v>18</v>
      </c>
      <c r="EM145" s="174"/>
      <c r="EN145" s="174"/>
      <c r="EO145" s="174"/>
      <c r="EP145" s="174"/>
      <c r="EQ145" s="174"/>
      <c r="ER145" s="174"/>
      <c r="ES145" s="174"/>
      <c r="ET145" s="174"/>
      <c r="EU145" s="175"/>
      <c r="EV145" s="173" t="s">
        <v>19</v>
      </c>
      <c r="EW145" s="174"/>
      <c r="EX145" s="174"/>
      <c r="EY145" s="174"/>
      <c r="EZ145" s="174"/>
      <c r="FA145" s="174"/>
      <c r="FB145" s="174"/>
      <c r="FC145" s="174"/>
      <c r="FD145" s="174"/>
      <c r="FE145" s="175"/>
    </row>
    <row r="146" spans="1:161" ht="12" customHeight="1" x14ac:dyDescent="0.25">
      <c r="A146" s="146"/>
      <c r="B146" s="147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8"/>
      <c r="O146" s="119">
        <v>1</v>
      </c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1"/>
      <c r="AA146" s="119">
        <v>2</v>
      </c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1"/>
      <c r="AM146" s="119">
        <v>3</v>
      </c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1"/>
      <c r="AY146" s="119">
        <v>1</v>
      </c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1"/>
      <c r="BK146" s="119">
        <v>2</v>
      </c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1"/>
      <c r="BW146" s="146"/>
      <c r="BX146" s="147"/>
      <c r="BY146" s="147"/>
      <c r="BZ146" s="147"/>
      <c r="CA146" s="147"/>
      <c r="CB146" s="147"/>
      <c r="CC146" s="147"/>
      <c r="CD146" s="147"/>
      <c r="CE146" s="147"/>
      <c r="CF146" s="147"/>
      <c r="CG146" s="148"/>
      <c r="CH146" s="155" t="s">
        <v>22</v>
      </c>
      <c r="CI146" s="156"/>
      <c r="CJ146" s="156"/>
      <c r="CK146" s="156"/>
      <c r="CL146" s="156"/>
      <c r="CM146" s="156"/>
      <c r="CN146" s="156"/>
      <c r="CO146" s="156"/>
      <c r="CP146" s="156"/>
      <c r="CQ146" s="157"/>
      <c r="CR146" s="155" t="s">
        <v>14</v>
      </c>
      <c r="CS146" s="156"/>
      <c r="CT146" s="156"/>
      <c r="CU146" s="156"/>
      <c r="CV146" s="156"/>
      <c r="CW146" s="157"/>
      <c r="CX146" s="173"/>
      <c r="CY146" s="174"/>
      <c r="CZ146" s="174"/>
      <c r="DA146" s="174"/>
      <c r="DB146" s="174"/>
      <c r="DC146" s="174"/>
      <c r="DD146" s="174"/>
      <c r="DE146" s="174"/>
      <c r="DF146" s="174"/>
      <c r="DG146" s="175"/>
      <c r="DH146" s="173"/>
      <c r="DI146" s="174"/>
      <c r="DJ146" s="174"/>
      <c r="DK146" s="174"/>
      <c r="DL146" s="174"/>
      <c r="DM146" s="174"/>
      <c r="DN146" s="174"/>
      <c r="DO146" s="174"/>
      <c r="DP146" s="174"/>
      <c r="DQ146" s="175"/>
      <c r="DR146" s="173"/>
      <c r="DS146" s="174"/>
      <c r="DT146" s="174"/>
      <c r="DU146" s="174"/>
      <c r="DV146" s="174"/>
      <c r="DW146" s="174"/>
      <c r="DX146" s="174"/>
      <c r="DY146" s="174"/>
      <c r="DZ146" s="174"/>
      <c r="EA146" s="175"/>
      <c r="EB146" s="173"/>
      <c r="EC146" s="174"/>
      <c r="ED146" s="174"/>
      <c r="EE146" s="174"/>
      <c r="EF146" s="174"/>
      <c r="EG146" s="174"/>
      <c r="EH146" s="174"/>
      <c r="EI146" s="174"/>
      <c r="EJ146" s="174"/>
      <c r="EK146" s="175"/>
      <c r="EL146" s="173"/>
      <c r="EM146" s="174"/>
      <c r="EN146" s="174"/>
      <c r="EO146" s="174"/>
      <c r="EP146" s="174"/>
      <c r="EQ146" s="174"/>
      <c r="ER146" s="174"/>
      <c r="ES146" s="174"/>
      <c r="ET146" s="174"/>
      <c r="EU146" s="175"/>
      <c r="EV146" s="173"/>
      <c r="EW146" s="174"/>
      <c r="EX146" s="174"/>
      <c r="EY146" s="174"/>
      <c r="EZ146" s="174"/>
      <c r="FA146" s="174"/>
      <c r="FB146" s="174"/>
      <c r="FC146" s="174"/>
      <c r="FD146" s="174"/>
      <c r="FE146" s="175"/>
    </row>
    <row r="147" spans="1:161" ht="30" customHeight="1" x14ac:dyDescent="0.25">
      <c r="A147" s="149"/>
      <c r="B147" s="150"/>
      <c r="C147" s="15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151"/>
      <c r="O147" s="140" t="s">
        <v>13</v>
      </c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2"/>
      <c r="AA147" s="140" t="s">
        <v>13</v>
      </c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2"/>
      <c r="AM147" s="140" t="s">
        <v>13</v>
      </c>
      <c r="AN147" s="141"/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2"/>
      <c r="AY147" s="140" t="s">
        <v>13</v>
      </c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1"/>
      <c r="BJ147" s="142"/>
      <c r="BK147" s="140" t="s">
        <v>13</v>
      </c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2"/>
      <c r="BW147" s="149"/>
      <c r="BX147" s="150"/>
      <c r="BY147" s="150"/>
      <c r="BZ147" s="150"/>
      <c r="CA147" s="150"/>
      <c r="CB147" s="150"/>
      <c r="CC147" s="150"/>
      <c r="CD147" s="150"/>
      <c r="CE147" s="150"/>
      <c r="CF147" s="150"/>
      <c r="CG147" s="151"/>
      <c r="CH147" s="158"/>
      <c r="CI147" s="159"/>
      <c r="CJ147" s="159"/>
      <c r="CK147" s="159"/>
      <c r="CL147" s="159"/>
      <c r="CM147" s="159"/>
      <c r="CN147" s="159"/>
      <c r="CO147" s="159"/>
      <c r="CP147" s="159"/>
      <c r="CQ147" s="160"/>
      <c r="CR147" s="158"/>
      <c r="CS147" s="159"/>
      <c r="CT147" s="159"/>
      <c r="CU147" s="159"/>
      <c r="CV147" s="159"/>
      <c r="CW147" s="160"/>
      <c r="CX147" s="140"/>
      <c r="CY147" s="141"/>
      <c r="CZ147" s="141"/>
      <c r="DA147" s="141"/>
      <c r="DB147" s="141"/>
      <c r="DC147" s="141"/>
      <c r="DD147" s="141"/>
      <c r="DE147" s="141"/>
      <c r="DF147" s="141"/>
      <c r="DG147" s="142"/>
      <c r="DH147" s="140"/>
      <c r="DI147" s="141"/>
      <c r="DJ147" s="141"/>
      <c r="DK147" s="141"/>
      <c r="DL147" s="141"/>
      <c r="DM147" s="141"/>
      <c r="DN147" s="141"/>
      <c r="DO147" s="141"/>
      <c r="DP147" s="141"/>
      <c r="DQ147" s="142"/>
      <c r="DR147" s="140"/>
      <c r="DS147" s="141"/>
      <c r="DT147" s="141"/>
      <c r="DU147" s="141"/>
      <c r="DV147" s="141"/>
      <c r="DW147" s="141"/>
      <c r="DX147" s="141"/>
      <c r="DY147" s="141"/>
      <c r="DZ147" s="141"/>
      <c r="EA147" s="142"/>
      <c r="EB147" s="140"/>
      <c r="EC147" s="141"/>
      <c r="ED147" s="141"/>
      <c r="EE147" s="141"/>
      <c r="EF147" s="141"/>
      <c r="EG147" s="141"/>
      <c r="EH147" s="141"/>
      <c r="EI147" s="141"/>
      <c r="EJ147" s="141"/>
      <c r="EK147" s="142"/>
      <c r="EL147" s="140"/>
      <c r="EM147" s="141"/>
      <c r="EN147" s="141"/>
      <c r="EO147" s="141"/>
      <c r="EP147" s="141"/>
      <c r="EQ147" s="141"/>
      <c r="ER147" s="141"/>
      <c r="ES147" s="141"/>
      <c r="ET147" s="141"/>
      <c r="EU147" s="142"/>
      <c r="EV147" s="140"/>
      <c r="EW147" s="141"/>
      <c r="EX147" s="141"/>
      <c r="EY147" s="141"/>
      <c r="EZ147" s="141"/>
      <c r="FA147" s="141"/>
      <c r="FB147" s="141"/>
      <c r="FC147" s="141"/>
      <c r="FD147" s="141"/>
      <c r="FE147" s="142"/>
    </row>
    <row r="148" spans="1:161" ht="18" customHeight="1" x14ac:dyDescent="0.25">
      <c r="A148" s="122">
        <v>1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4"/>
      <c r="O148" s="122">
        <v>2</v>
      </c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4"/>
      <c r="AA148" s="122">
        <v>3</v>
      </c>
      <c r="AB148" s="123"/>
      <c r="AC148" s="123"/>
      <c r="AD148" s="123"/>
      <c r="AE148" s="123"/>
      <c r="AF148" s="123"/>
      <c r="AG148" s="123"/>
      <c r="AH148" s="123"/>
      <c r="AI148" s="123"/>
      <c r="AJ148" s="123"/>
      <c r="AK148" s="123"/>
      <c r="AL148" s="124"/>
      <c r="AM148" s="122">
        <v>4</v>
      </c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4"/>
      <c r="AY148" s="122">
        <v>5</v>
      </c>
      <c r="AZ148" s="123"/>
      <c r="BA148" s="123"/>
      <c r="BB148" s="123"/>
      <c r="BC148" s="123"/>
      <c r="BD148" s="123"/>
      <c r="BE148" s="123"/>
      <c r="BF148" s="123"/>
      <c r="BG148" s="123"/>
      <c r="BH148" s="123"/>
      <c r="BI148" s="123"/>
      <c r="BJ148" s="124"/>
      <c r="BK148" s="122">
        <v>6</v>
      </c>
      <c r="BL148" s="123"/>
      <c r="BM148" s="123"/>
      <c r="BN148" s="123"/>
      <c r="BO148" s="123"/>
      <c r="BP148" s="123"/>
      <c r="BQ148" s="123"/>
      <c r="BR148" s="123"/>
      <c r="BS148" s="123"/>
      <c r="BT148" s="123"/>
      <c r="BU148" s="123"/>
      <c r="BV148" s="124"/>
      <c r="BW148" s="122">
        <v>7</v>
      </c>
      <c r="BX148" s="123"/>
      <c r="BY148" s="123"/>
      <c r="BZ148" s="123"/>
      <c r="CA148" s="123"/>
      <c r="CB148" s="123"/>
      <c r="CC148" s="123"/>
      <c r="CD148" s="123"/>
      <c r="CE148" s="123"/>
      <c r="CF148" s="123"/>
      <c r="CG148" s="124"/>
      <c r="CH148" s="122">
        <v>8</v>
      </c>
      <c r="CI148" s="123"/>
      <c r="CJ148" s="123"/>
      <c r="CK148" s="123"/>
      <c r="CL148" s="123"/>
      <c r="CM148" s="123"/>
      <c r="CN148" s="123"/>
      <c r="CO148" s="123"/>
      <c r="CP148" s="123"/>
      <c r="CQ148" s="124"/>
      <c r="CR148" s="122">
        <v>9</v>
      </c>
      <c r="CS148" s="123"/>
      <c r="CT148" s="123"/>
      <c r="CU148" s="123"/>
      <c r="CV148" s="123"/>
      <c r="CW148" s="124"/>
      <c r="CX148" s="122">
        <v>10</v>
      </c>
      <c r="CY148" s="123"/>
      <c r="CZ148" s="123"/>
      <c r="DA148" s="123"/>
      <c r="DB148" s="123"/>
      <c r="DC148" s="123"/>
      <c r="DD148" s="123"/>
      <c r="DE148" s="123"/>
      <c r="DF148" s="123"/>
      <c r="DG148" s="124"/>
      <c r="DH148" s="122">
        <v>11</v>
      </c>
      <c r="DI148" s="123"/>
      <c r="DJ148" s="123"/>
      <c r="DK148" s="123"/>
      <c r="DL148" s="123"/>
      <c r="DM148" s="123"/>
      <c r="DN148" s="123"/>
      <c r="DO148" s="123"/>
      <c r="DP148" s="123"/>
      <c r="DQ148" s="124"/>
      <c r="DR148" s="122">
        <v>12</v>
      </c>
      <c r="DS148" s="123"/>
      <c r="DT148" s="123"/>
      <c r="DU148" s="123"/>
      <c r="DV148" s="123"/>
      <c r="DW148" s="123"/>
      <c r="DX148" s="123"/>
      <c r="DY148" s="123"/>
      <c r="DZ148" s="123"/>
      <c r="EA148" s="124"/>
      <c r="EB148" s="122">
        <v>13</v>
      </c>
      <c r="EC148" s="123"/>
      <c r="ED148" s="123"/>
      <c r="EE148" s="123"/>
      <c r="EF148" s="123"/>
      <c r="EG148" s="123"/>
      <c r="EH148" s="123"/>
      <c r="EI148" s="123"/>
      <c r="EJ148" s="123"/>
      <c r="EK148" s="124"/>
      <c r="EL148" s="122">
        <v>14</v>
      </c>
      <c r="EM148" s="123"/>
      <c r="EN148" s="123"/>
      <c r="EO148" s="123"/>
      <c r="EP148" s="123"/>
      <c r="EQ148" s="123"/>
      <c r="ER148" s="123"/>
      <c r="ES148" s="123"/>
      <c r="ET148" s="123"/>
      <c r="EU148" s="124"/>
      <c r="EV148" s="122">
        <v>15</v>
      </c>
      <c r="EW148" s="123"/>
      <c r="EX148" s="123"/>
      <c r="EY148" s="123"/>
      <c r="EZ148" s="123"/>
      <c r="FA148" s="123"/>
      <c r="FB148" s="123"/>
      <c r="FC148" s="123"/>
      <c r="FD148" s="123"/>
      <c r="FE148" s="124"/>
    </row>
    <row r="149" spans="1:161" ht="38.25" hidden="1" customHeight="1" x14ac:dyDescent="0.25">
      <c r="A149" s="232" t="s">
        <v>229</v>
      </c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4"/>
      <c r="O149" s="108" t="s">
        <v>230</v>
      </c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10"/>
      <c r="AA149" s="108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10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10"/>
      <c r="AY149" s="108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10"/>
      <c r="BK149" s="125" t="s">
        <v>272</v>
      </c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7"/>
      <c r="BW149" s="271" t="s">
        <v>233</v>
      </c>
      <c r="BX149" s="272"/>
      <c r="BY149" s="272"/>
      <c r="BZ149" s="272"/>
      <c r="CA149" s="272"/>
      <c r="CB149" s="272"/>
      <c r="CC149" s="272"/>
      <c r="CD149" s="272"/>
      <c r="CE149" s="272"/>
      <c r="CF149" s="272"/>
      <c r="CG149" s="273"/>
      <c r="CH149" s="211" t="s">
        <v>240</v>
      </c>
      <c r="CI149" s="212"/>
      <c r="CJ149" s="212"/>
      <c r="CK149" s="212"/>
      <c r="CL149" s="212"/>
      <c r="CM149" s="212"/>
      <c r="CN149" s="212"/>
      <c r="CO149" s="212"/>
      <c r="CP149" s="212"/>
      <c r="CQ149" s="213"/>
      <c r="CR149" s="188" t="s">
        <v>242</v>
      </c>
      <c r="CS149" s="189"/>
      <c r="CT149" s="189"/>
      <c r="CU149" s="189"/>
      <c r="CV149" s="189"/>
      <c r="CW149" s="190"/>
      <c r="CX149" s="274"/>
      <c r="CY149" s="275"/>
      <c r="CZ149" s="275"/>
      <c r="DA149" s="275"/>
      <c r="DB149" s="275"/>
      <c r="DC149" s="275"/>
      <c r="DD149" s="275"/>
      <c r="DE149" s="275"/>
      <c r="DF149" s="275"/>
      <c r="DG149" s="276"/>
      <c r="DH149" s="274"/>
      <c r="DI149" s="275"/>
      <c r="DJ149" s="275"/>
      <c r="DK149" s="275"/>
      <c r="DL149" s="275"/>
      <c r="DM149" s="275"/>
      <c r="DN149" s="275"/>
      <c r="DO149" s="275"/>
      <c r="DP149" s="275"/>
      <c r="DQ149" s="276"/>
      <c r="DR149" s="274"/>
      <c r="DS149" s="275"/>
      <c r="DT149" s="275"/>
      <c r="DU149" s="275"/>
      <c r="DV149" s="275"/>
      <c r="DW149" s="275"/>
      <c r="DX149" s="275"/>
      <c r="DY149" s="275"/>
      <c r="DZ149" s="275"/>
      <c r="EA149" s="276"/>
      <c r="EB149" s="176"/>
      <c r="EC149" s="177"/>
      <c r="ED149" s="177"/>
      <c r="EE149" s="177"/>
      <c r="EF149" s="177"/>
      <c r="EG149" s="177"/>
      <c r="EH149" s="177"/>
      <c r="EI149" s="177"/>
      <c r="EJ149" s="177"/>
      <c r="EK149" s="178"/>
      <c r="EL149" s="176"/>
      <c r="EM149" s="177"/>
      <c r="EN149" s="177"/>
      <c r="EO149" s="177"/>
      <c r="EP149" s="177"/>
      <c r="EQ149" s="177"/>
      <c r="ER149" s="177"/>
      <c r="ES149" s="177"/>
      <c r="ET149" s="177"/>
      <c r="EU149" s="178"/>
      <c r="EV149" s="176"/>
      <c r="EW149" s="177"/>
      <c r="EX149" s="177"/>
      <c r="EY149" s="177"/>
      <c r="EZ149" s="177"/>
      <c r="FA149" s="177"/>
      <c r="FB149" s="177"/>
      <c r="FC149" s="177"/>
      <c r="FD149" s="177"/>
      <c r="FE149" s="178"/>
    </row>
    <row r="150" spans="1:161" ht="40.5" customHeight="1" x14ac:dyDescent="0.25">
      <c r="A150" s="235"/>
      <c r="B150" s="236"/>
      <c r="C150" s="236"/>
      <c r="D150" s="236"/>
      <c r="E150" s="236"/>
      <c r="F150" s="236"/>
      <c r="G150" s="236"/>
      <c r="H150" s="236"/>
      <c r="I150" s="236"/>
      <c r="J150" s="236"/>
      <c r="K150" s="236"/>
      <c r="L150" s="236"/>
      <c r="M150" s="236"/>
      <c r="N150" s="237"/>
      <c r="O150" s="111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3"/>
      <c r="AA150" s="111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3"/>
      <c r="AM150" s="111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3"/>
      <c r="AY150" s="111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3"/>
      <c r="BK150" s="128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30"/>
      <c r="BW150" s="179" t="s">
        <v>238</v>
      </c>
      <c r="BX150" s="180"/>
      <c r="BY150" s="180"/>
      <c r="BZ150" s="180"/>
      <c r="CA150" s="180"/>
      <c r="CB150" s="180"/>
      <c r="CC150" s="180"/>
      <c r="CD150" s="180"/>
      <c r="CE150" s="180"/>
      <c r="CF150" s="180"/>
      <c r="CG150" s="181"/>
      <c r="CH150" s="182" t="s">
        <v>62</v>
      </c>
      <c r="CI150" s="183"/>
      <c r="CJ150" s="183"/>
      <c r="CK150" s="183"/>
      <c r="CL150" s="183"/>
      <c r="CM150" s="183"/>
      <c r="CN150" s="183"/>
      <c r="CO150" s="183"/>
      <c r="CP150" s="183"/>
      <c r="CQ150" s="184"/>
      <c r="CR150" s="149">
        <v>792</v>
      </c>
      <c r="CS150" s="150"/>
      <c r="CT150" s="150"/>
      <c r="CU150" s="150"/>
      <c r="CV150" s="150"/>
      <c r="CW150" s="151"/>
      <c r="CX150" s="185">
        <v>1505</v>
      </c>
      <c r="CY150" s="186"/>
      <c r="CZ150" s="186"/>
      <c r="DA150" s="186"/>
      <c r="DB150" s="186"/>
      <c r="DC150" s="186"/>
      <c r="DD150" s="186"/>
      <c r="DE150" s="186"/>
      <c r="DF150" s="186"/>
      <c r="DG150" s="187"/>
      <c r="DH150" s="185">
        <v>1505</v>
      </c>
      <c r="DI150" s="186"/>
      <c r="DJ150" s="186"/>
      <c r="DK150" s="186"/>
      <c r="DL150" s="186"/>
      <c r="DM150" s="186"/>
      <c r="DN150" s="186"/>
      <c r="DO150" s="186"/>
      <c r="DP150" s="186"/>
      <c r="DQ150" s="187"/>
      <c r="DR150" s="185">
        <v>1505</v>
      </c>
      <c r="DS150" s="186"/>
      <c r="DT150" s="186"/>
      <c r="DU150" s="186"/>
      <c r="DV150" s="186"/>
      <c r="DW150" s="186"/>
      <c r="DX150" s="186"/>
      <c r="DY150" s="186"/>
      <c r="DZ150" s="186"/>
      <c r="EA150" s="187"/>
      <c r="EB150" s="161" t="s">
        <v>266</v>
      </c>
      <c r="EC150" s="162"/>
      <c r="ED150" s="162"/>
      <c r="EE150" s="162"/>
      <c r="EF150" s="162"/>
      <c r="EG150" s="162"/>
      <c r="EH150" s="162"/>
      <c r="EI150" s="162"/>
      <c r="EJ150" s="162"/>
      <c r="EK150" s="163"/>
      <c r="EL150" s="161" t="s">
        <v>266</v>
      </c>
      <c r="EM150" s="162"/>
      <c r="EN150" s="162"/>
      <c r="EO150" s="162"/>
      <c r="EP150" s="162"/>
      <c r="EQ150" s="162"/>
      <c r="ER150" s="162"/>
      <c r="ES150" s="162"/>
      <c r="ET150" s="162"/>
      <c r="EU150" s="163"/>
      <c r="EV150" s="161" t="s">
        <v>266</v>
      </c>
      <c r="EW150" s="162"/>
      <c r="EX150" s="162"/>
      <c r="EY150" s="162"/>
      <c r="EZ150" s="162"/>
      <c r="FA150" s="162"/>
      <c r="FB150" s="162"/>
      <c r="FC150" s="162"/>
      <c r="FD150" s="162"/>
      <c r="FE150" s="163"/>
    </row>
    <row r="151" spans="1:161" ht="39.75" customHeight="1" x14ac:dyDescent="0.25">
      <c r="A151" s="235"/>
      <c r="B151" s="236"/>
      <c r="C151" s="236"/>
      <c r="D151" s="236"/>
      <c r="E151" s="236"/>
      <c r="F151" s="236"/>
      <c r="G151" s="236"/>
      <c r="H151" s="236"/>
      <c r="I151" s="236"/>
      <c r="J151" s="236"/>
      <c r="K151" s="236"/>
      <c r="L151" s="236"/>
      <c r="M151" s="236"/>
      <c r="N151" s="237"/>
      <c r="O151" s="111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3"/>
      <c r="AA151" s="111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3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3"/>
      <c r="AY151" s="111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3"/>
      <c r="BK151" s="128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30"/>
      <c r="BW151" s="179" t="s">
        <v>233</v>
      </c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8"/>
      <c r="CH151" s="182" t="s">
        <v>270</v>
      </c>
      <c r="CI151" s="209"/>
      <c r="CJ151" s="209"/>
      <c r="CK151" s="209"/>
      <c r="CL151" s="209"/>
      <c r="CM151" s="209"/>
      <c r="CN151" s="209"/>
      <c r="CO151" s="209"/>
      <c r="CP151" s="209"/>
      <c r="CQ151" s="210"/>
      <c r="CR151" s="244" t="s">
        <v>243</v>
      </c>
      <c r="CS151" s="245"/>
      <c r="CT151" s="245"/>
      <c r="CU151" s="245"/>
      <c r="CV151" s="245"/>
      <c r="CW151" s="246"/>
      <c r="CX151" s="185">
        <f>CX152*2</f>
        <v>330</v>
      </c>
      <c r="CY151" s="186"/>
      <c r="CZ151" s="186"/>
      <c r="DA151" s="186"/>
      <c r="DB151" s="186"/>
      <c r="DC151" s="186"/>
      <c r="DD151" s="186"/>
      <c r="DE151" s="186"/>
      <c r="DF151" s="186"/>
      <c r="DG151" s="187"/>
      <c r="DH151" s="185">
        <f>DH152*2</f>
        <v>330</v>
      </c>
      <c r="DI151" s="186"/>
      <c r="DJ151" s="186"/>
      <c r="DK151" s="186"/>
      <c r="DL151" s="186"/>
      <c r="DM151" s="186"/>
      <c r="DN151" s="186"/>
      <c r="DO151" s="186"/>
      <c r="DP151" s="186"/>
      <c r="DQ151" s="187"/>
      <c r="DR151" s="185">
        <f t="shared" ref="DR151" si="2">DR152*2</f>
        <v>330</v>
      </c>
      <c r="DS151" s="186"/>
      <c r="DT151" s="186"/>
      <c r="DU151" s="186"/>
      <c r="DV151" s="186"/>
      <c r="DW151" s="186"/>
      <c r="DX151" s="186"/>
      <c r="DY151" s="186"/>
      <c r="DZ151" s="186"/>
      <c r="EA151" s="187"/>
      <c r="EB151" s="161" t="s">
        <v>266</v>
      </c>
      <c r="EC151" s="162"/>
      <c r="ED151" s="162"/>
      <c r="EE151" s="162"/>
      <c r="EF151" s="162"/>
      <c r="EG151" s="162"/>
      <c r="EH151" s="162"/>
      <c r="EI151" s="162"/>
      <c r="EJ151" s="162"/>
      <c r="EK151" s="163"/>
      <c r="EL151" s="161" t="s">
        <v>266</v>
      </c>
      <c r="EM151" s="162"/>
      <c r="EN151" s="162"/>
      <c r="EO151" s="162"/>
      <c r="EP151" s="162"/>
      <c r="EQ151" s="162"/>
      <c r="ER151" s="162"/>
      <c r="ES151" s="162"/>
      <c r="ET151" s="162"/>
      <c r="EU151" s="163"/>
      <c r="EV151" s="161" t="s">
        <v>266</v>
      </c>
      <c r="EW151" s="162"/>
      <c r="EX151" s="162"/>
      <c r="EY151" s="162"/>
      <c r="EZ151" s="162"/>
      <c r="FA151" s="162"/>
      <c r="FB151" s="162"/>
      <c r="FC151" s="162"/>
      <c r="FD151" s="162"/>
      <c r="FE151" s="163"/>
    </row>
    <row r="152" spans="1:161" ht="42" customHeight="1" x14ac:dyDescent="0.25">
      <c r="A152" s="238"/>
      <c r="B152" s="239"/>
      <c r="C152" s="239"/>
      <c r="D152" s="239"/>
      <c r="E152" s="239"/>
      <c r="F152" s="239"/>
      <c r="G152" s="239"/>
      <c r="H152" s="239"/>
      <c r="I152" s="239"/>
      <c r="J152" s="239"/>
      <c r="K152" s="239"/>
      <c r="L152" s="239"/>
      <c r="M152" s="239"/>
      <c r="N152" s="240"/>
      <c r="O152" s="114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6"/>
      <c r="AA152" s="114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6"/>
      <c r="AM152" s="114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6"/>
      <c r="AY152" s="114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6"/>
      <c r="BK152" s="131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3"/>
      <c r="BW152" s="179" t="s">
        <v>233</v>
      </c>
      <c r="BX152" s="180"/>
      <c r="BY152" s="180"/>
      <c r="BZ152" s="180"/>
      <c r="CA152" s="180"/>
      <c r="CB152" s="180"/>
      <c r="CC152" s="180"/>
      <c r="CD152" s="180"/>
      <c r="CE152" s="180"/>
      <c r="CF152" s="180"/>
      <c r="CG152" s="181"/>
      <c r="CH152" s="182" t="s">
        <v>71</v>
      </c>
      <c r="CI152" s="183"/>
      <c r="CJ152" s="183"/>
      <c r="CK152" s="183"/>
      <c r="CL152" s="183"/>
      <c r="CM152" s="183"/>
      <c r="CN152" s="183"/>
      <c r="CO152" s="183"/>
      <c r="CP152" s="183"/>
      <c r="CQ152" s="184"/>
      <c r="CR152" s="194" t="s">
        <v>226</v>
      </c>
      <c r="CS152" s="195"/>
      <c r="CT152" s="195"/>
      <c r="CU152" s="195"/>
      <c r="CV152" s="195"/>
      <c r="CW152" s="196"/>
      <c r="CX152" s="185">
        <v>165</v>
      </c>
      <c r="CY152" s="186"/>
      <c r="CZ152" s="186"/>
      <c r="DA152" s="186"/>
      <c r="DB152" s="186"/>
      <c r="DC152" s="186"/>
      <c r="DD152" s="186"/>
      <c r="DE152" s="186"/>
      <c r="DF152" s="186"/>
      <c r="DG152" s="187"/>
      <c r="DH152" s="185">
        <v>165</v>
      </c>
      <c r="DI152" s="186"/>
      <c r="DJ152" s="186"/>
      <c r="DK152" s="186"/>
      <c r="DL152" s="186"/>
      <c r="DM152" s="186"/>
      <c r="DN152" s="186"/>
      <c r="DO152" s="186"/>
      <c r="DP152" s="186"/>
      <c r="DQ152" s="187"/>
      <c r="DR152" s="404">
        <v>165</v>
      </c>
      <c r="DS152" s="405"/>
      <c r="DT152" s="405"/>
      <c r="DU152" s="405"/>
      <c r="DV152" s="405"/>
      <c r="DW152" s="405"/>
      <c r="DX152" s="405"/>
      <c r="DY152" s="405"/>
      <c r="DZ152" s="405"/>
      <c r="EA152" s="406"/>
      <c r="EB152" s="161">
        <v>100</v>
      </c>
      <c r="EC152" s="162"/>
      <c r="ED152" s="162"/>
      <c r="EE152" s="162"/>
      <c r="EF152" s="162"/>
      <c r="EG152" s="162"/>
      <c r="EH152" s="162"/>
      <c r="EI152" s="162"/>
      <c r="EJ152" s="162"/>
      <c r="EK152" s="163"/>
      <c r="EL152" s="161">
        <v>100</v>
      </c>
      <c r="EM152" s="162"/>
      <c r="EN152" s="162"/>
      <c r="EO152" s="162"/>
      <c r="EP152" s="162"/>
      <c r="EQ152" s="162"/>
      <c r="ER152" s="162"/>
      <c r="ES152" s="162"/>
      <c r="ET152" s="162"/>
      <c r="EU152" s="163"/>
      <c r="EV152" s="161">
        <v>100</v>
      </c>
      <c r="EW152" s="162"/>
      <c r="EX152" s="162"/>
      <c r="EY152" s="162"/>
      <c r="EZ152" s="162"/>
      <c r="FA152" s="162"/>
      <c r="FB152" s="162"/>
      <c r="FC152" s="162"/>
      <c r="FD152" s="162"/>
      <c r="FE152" s="163"/>
    </row>
    <row r="153" spans="1:161" ht="24.75" hidden="1" customHeight="1" x14ac:dyDescent="0.25">
      <c r="A153" s="232" t="s">
        <v>237</v>
      </c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4"/>
      <c r="O153" s="108" t="s">
        <v>230</v>
      </c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10"/>
      <c r="AA153" s="108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10"/>
      <c r="AM153" s="108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10"/>
      <c r="AY153" s="108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10"/>
      <c r="BK153" s="125" t="s">
        <v>273</v>
      </c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  <c r="BV153" s="127"/>
      <c r="BW153" s="179" t="s">
        <v>233</v>
      </c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8"/>
      <c r="CH153" s="182" t="s">
        <v>240</v>
      </c>
      <c r="CI153" s="209"/>
      <c r="CJ153" s="209"/>
      <c r="CK153" s="209"/>
      <c r="CL153" s="209"/>
      <c r="CM153" s="209"/>
      <c r="CN153" s="209"/>
      <c r="CO153" s="209"/>
      <c r="CP153" s="209"/>
      <c r="CQ153" s="210"/>
      <c r="CR153" s="188" t="s">
        <v>242</v>
      </c>
      <c r="CS153" s="189"/>
      <c r="CT153" s="189"/>
      <c r="CU153" s="189"/>
      <c r="CV153" s="189"/>
      <c r="CW153" s="190"/>
      <c r="CX153" s="241"/>
      <c r="CY153" s="242"/>
      <c r="CZ153" s="242"/>
      <c r="DA153" s="242"/>
      <c r="DB153" s="242"/>
      <c r="DC153" s="242"/>
      <c r="DD153" s="242"/>
      <c r="DE153" s="242"/>
      <c r="DF153" s="242"/>
      <c r="DG153" s="243"/>
      <c r="DH153" s="241"/>
      <c r="DI153" s="242"/>
      <c r="DJ153" s="242"/>
      <c r="DK153" s="242"/>
      <c r="DL153" s="242"/>
      <c r="DM153" s="242"/>
      <c r="DN153" s="242"/>
      <c r="DO153" s="242"/>
      <c r="DP153" s="242"/>
      <c r="DQ153" s="243"/>
      <c r="DR153" s="337"/>
      <c r="DS153" s="338"/>
      <c r="DT153" s="338"/>
      <c r="DU153" s="338"/>
      <c r="DV153" s="338"/>
      <c r="DW153" s="338"/>
      <c r="DX153" s="338"/>
      <c r="DY153" s="338"/>
      <c r="DZ153" s="338"/>
      <c r="EA153" s="339"/>
      <c r="EB153" s="161"/>
      <c r="EC153" s="162"/>
      <c r="ED153" s="162"/>
      <c r="EE153" s="162"/>
      <c r="EF153" s="162"/>
      <c r="EG153" s="162"/>
      <c r="EH153" s="162"/>
      <c r="EI153" s="162"/>
      <c r="EJ153" s="162"/>
      <c r="EK153" s="163"/>
      <c r="EL153" s="161"/>
      <c r="EM153" s="162"/>
      <c r="EN153" s="162"/>
      <c r="EO153" s="162"/>
      <c r="EP153" s="162"/>
      <c r="EQ153" s="162"/>
      <c r="ER153" s="162"/>
      <c r="ES153" s="162"/>
      <c r="ET153" s="162"/>
      <c r="EU153" s="163"/>
      <c r="EV153" s="161"/>
      <c r="EW153" s="162"/>
      <c r="EX153" s="162"/>
      <c r="EY153" s="162"/>
      <c r="EZ153" s="162"/>
      <c r="FA153" s="162"/>
      <c r="FB153" s="162"/>
      <c r="FC153" s="162"/>
      <c r="FD153" s="162"/>
      <c r="FE153" s="163"/>
    </row>
    <row r="154" spans="1:161" ht="42" customHeight="1" x14ac:dyDescent="0.25">
      <c r="A154" s="235"/>
      <c r="B154" s="236"/>
      <c r="C154" s="236"/>
      <c r="D154" s="236"/>
      <c r="E154" s="236"/>
      <c r="F154" s="236"/>
      <c r="G154" s="236"/>
      <c r="H154" s="236"/>
      <c r="I154" s="236"/>
      <c r="J154" s="236"/>
      <c r="K154" s="236"/>
      <c r="L154" s="236"/>
      <c r="M154" s="236"/>
      <c r="N154" s="237"/>
      <c r="O154" s="111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3"/>
      <c r="AA154" s="111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3"/>
      <c r="AM154" s="111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3"/>
      <c r="AY154" s="111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3"/>
      <c r="BK154" s="128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30"/>
      <c r="BW154" s="179" t="s">
        <v>238</v>
      </c>
      <c r="BX154" s="180"/>
      <c r="BY154" s="180"/>
      <c r="BZ154" s="180"/>
      <c r="CA154" s="180"/>
      <c r="CB154" s="180"/>
      <c r="CC154" s="180"/>
      <c r="CD154" s="180"/>
      <c r="CE154" s="180"/>
      <c r="CF154" s="180"/>
      <c r="CG154" s="181"/>
      <c r="CH154" s="182" t="s">
        <v>62</v>
      </c>
      <c r="CI154" s="183"/>
      <c r="CJ154" s="183"/>
      <c r="CK154" s="183"/>
      <c r="CL154" s="183"/>
      <c r="CM154" s="183"/>
      <c r="CN154" s="183"/>
      <c r="CO154" s="183"/>
      <c r="CP154" s="183"/>
      <c r="CQ154" s="184"/>
      <c r="CR154" s="249">
        <v>792</v>
      </c>
      <c r="CS154" s="250"/>
      <c r="CT154" s="250"/>
      <c r="CU154" s="250"/>
      <c r="CV154" s="250"/>
      <c r="CW154" s="251"/>
      <c r="CX154" s="185">
        <v>1505</v>
      </c>
      <c r="CY154" s="252"/>
      <c r="CZ154" s="252"/>
      <c r="DA154" s="252"/>
      <c r="DB154" s="252"/>
      <c r="DC154" s="252"/>
      <c r="DD154" s="252"/>
      <c r="DE154" s="252"/>
      <c r="DF154" s="252"/>
      <c r="DG154" s="253"/>
      <c r="DH154" s="185">
        <v>1505</v>
      </c>
      <c r="DI154" s="186"/>
      <c r="DJ154" s="186"/>
      <c r="DK154" s="186"/>
      <c r="DL154" s="186"/>
      <c r="DM154" s="186"/>
      <c r="DN154" s="186"/>
      <c r="DO154" s="186"/>
      <c r="DP154" s="186"/>
      <c r="DQ154" s="187"/>
      <c r="DR154" s="185">
        <v>1505</v>
      </c>
      <c r="DS154" s="186"/>
      <c r="DT154" s="186"/>
      <c r="DU154" s="186"/>
      <c r="DV154" s="186"/>
      <c r="DW154" s="186"/>
      <c r="DX154" s="186"/>
      <c r="DY154" s="186"/>
      <c r="DZ154" s="186"/>
      <c r="EA154" s="187"/>
      <c r="EB154" s="161" t="s">
        <v>266</v>
      </c>
      <c r="EC154" s="162"/>
      <c r="ED154" s="162"/>
      <c r="EE154" s="162"/>
      <c r="EF154" s="162"/>
      <c r="EG154" s="162"/>
      <c r="EH154" s="162"/>
      <c r="EI154" s="162"/>
      <c r="EJ154" s="162"/>
      <c r="EK154" s="163"/>
      <c r="EL154" s="161" t="s">
        <v>266</v>
      </c>
      <c r="EM154" s="162"/>
      <c r="EN154" s="162"/>
      <c r="EO154" s="162"/>
      <c r="EP154" s="162"/>
      <c r="EQ154" s="162"/>
      <c r="ER154" s="162"/>
      <c r="ES154" s="162"/>
      <c r="ET154" s="162"/>
      <c r="EU154" s="163"/>
      <c r="EV154" s="161" t="s">
        <v>266</v>
      </c>
      <c r="EW154" s="162"/>
      <c r="EX154" s="162"/>
      <c r="EY154" s="162"/>
      <c r="EZ154" s="162"/>
      <c r="FA154" s="162"/>
      <c r="FB154" s="162"/>
      <c r="FC154" s="162"/>
      <c r="FD154" s="162"/>
      <c r="FE154" s="163"/>
    </row>
    <row r="155" spans="1:161" s="65" customFormat="1" ht="42" customHeight="1" x14ac:dyDescent="0.2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7"/>
      <c r="O155" s="111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3"/>
      <c r="AA155" s="111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3"/>
      <c r="AM155" s="111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3"/>
      <c r="AY155" s="111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3"/>
      <c r="BK155" s="128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30"/>
      <c r="BW155" s="206" t="s">
        <v>233</v>
      </c>
      <c r="BX155" s="207"/>
      <c r="BY155" s="207"/>
      <c r="BZ155" s="207"/>
      <c r="CA155" s="207"/>
      <c r="CB155" s="207"/>
      <c r="CC155" s="207"/>
      <c r="CD155" s="207"/>
      <c r="CE155" s="207"/>
      <c r="CF155" s="207"/>
      <c r="CG155" s="208"/>
      <c r="CH155" s="182" t="s">
        <v>241</v>
      </c>
      <c r="CI155" s="209"/>
      <c r="CJ155" s="209"/>
      <c r="CK155" s="209"/>
      <c r="CL155" s="209"/>
      <c r="CM155" s="209"/>
      <c r="CN155" s="209"/>
      <c r="CO155" s="209"/>
      <c r="CP155" s="209"/>
      <c r="CQ155" s="210"/>
      <c r="CR155" s="244" t="s">
        <v>243</v>
      </c>
      <c r="CS155" s="245"/>
      <c r="CT155" s="245"/>
      <c r="CU155" s="245"/>
      <c r="CV155" s="245"/>
      <c r="CW155" s="246"/>
      <c r="CX155" s="185">
        <f>CX156*2</f>
        <v>290</v>
      </c>
      <c r="CY155" s="186"/>
      <c r="CZ155" s="186"/>
      <c r="DA155" s="186"/>
      <c r="DB155" s="186"/>
      <c r="DC155" s="186"/>
      <c r="DD155" s="186"/>
      <c r="DE155" s="186"/>
      <c r="DF155" s="186"/>
      <c r="DG155" s="187"/>
      <c r="DH155" s="185">
        <f t="shared" ref="DH155" si="3">DH156*2</f>
        <v>290</v>
      </c>
      <c r="DI155" s="186"/>
      <c r="DJ155" s="186"/>
      <c r="DK155" s="186"/>
      <c r="DL155" s="186"/>
      <c r="DM155" s="186"/>
      <c r="DN155" s="186"/>
      <c r="DO155" s="186"/>
      <c r="DP155" s="186"/>
      <c r="DQ155" s="187"/>
      <c r="DR155" s="185">
        <f t="shared" ref="DR155" si="4">DR156*2</f>
        <v>290</v>
      </c>
      <c r="DS155" s="186"/>
      <c r="DT155" s="186"/>
      <c r="DU155" s="186"/>
      <c r="DV155" s="186"/>
      <c r="DW155" s="186"/>
      <c r="DX155" s="186"/>
      <c r="DY155" s="186"/>
      <c r="DZ155" s="186"/>
      <c r="EA155" s="187"/>
      <c r="EB155" s="161" t="s">
        <v>266</v>
      </c>
      <c r="EC155" s="162"/>
      <c r="ED155" s="162"/>
      <c r="EE155" s="162"/>
      <c r="EF155" s="162"/>
      <c r="EG155" s="162"/>
      <c r="EH155" s="162"/>
      <c r="EI155" s="162"/>
      <c r="EJ155" s="162"/>
      <c r="EK155" s="163"/>
      <c r="EL155" s="161" t="s">
        <v>266</v>
      </c>
      <c r="EM155" s="162"/>
      <c r="EN155" s="162"/>
      <c r="EO155" s="162"/>
      <c r="EP155" s="162"/>
      <c r="EQ155" s="162"/>
      <c r="ER155" s="162"/>
      <c r="ES155" s="162"/>
      <c r="ET155" s="162"/>
      <c r="EU155" s="163"/>
      <c r="EV155" s="161" t="s">
        <v>266</v>
      </c>
      <c r="EW155" s="162"/>
      <c r="EX155" s="162"/>
      <c r="EY155" s="162"/>
      <c r="EZ155" s="162"/>
      <c r="FA155" s="162"/>
      <c r="FB155" s="162"/>
      <c r="FC155" s="162"/>
      <c r="FD155" s="162"/>
      <c r="FE155" s="163"/>
    </row>
    <row r="156" spans="1:161" s="65" customFormat="1" ht="51" customHeight="1" x14ac:dyDescent="0.25">
      <c r="A156" s="238"/>
      <c r="B156" s="239"/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40"/>
      <c r="O156" s="114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6"/>
      <c r="AA156" s="114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6"/>
      <c r="AM156" s="114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6"/>
      <c r="AY156" s="114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6"/>
      <c r="BK156" s="131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3"/>
      <c r="BW156" s="179" t="s">
        <v>239</v>
      </c>
      <c r="BX156" s="180"/>
      <c r="BY156" s="180"/>
      <c r="BZ156" s="180"/>
      <c r="CA156" s="180"/>
      <c r="CB156" s="180"/>
      <c r="CC156" s="180"/>
      <c r="CD156" s="180"/>
      <c r="CE156" s="180"/>
      <c r="CF156" s="180"/>
      <c r="CG156" s="181"/>
      <c r="CH156" s="182" t="s">
        <v>71</v>
      </c>
      <c r="CI156" s="183"/>
      <c r="CJ156" s="183"/>
      <c r="CK156" s="183"/>
      <c r="CL156" s="183"/>
      <c r="CM156" s="183"/>
      <c r="CN156" s="183"/>
      <c r="CO156" s="183"/>
      <c r="CP156" s="183"/>
      <c r="CQ156" s="184"/>
      <c r="CR156" s="194" t="s">
        <v>226</v>
      </c>
      <c r="CS156" s="195"/>
      <c r="CT156" s="195"/>
      <c r="CU156" s="195"/>
      <c r="CV156" s="195"/>
      <c r="CW156" s="196"/>
      <c r="CX156" s="185">
        <v>145</v>
      </c>
      <c r="CY156" s="252"/>
      <c r="CZ156" s="252"/>
      <c r="DA156" s="252"/>
      <c r="DB156" s="252"/>
      <c r="DC156" s="252"/>
      <c r="DD156" s="252"/>
      <c r="DE156" s="252"/>
      <c r="DF156" s="252"/>
      <c r="DG156" s="253"/>
      <c r="DH156" s="185">
        <v>145</v>
      </c>
      <c r="DI156" s="252"/>
      <c r="DJ156" s="252"/>
      <c r="DK156" s="252"/>
      <c r="DL156" s="252"/>
      <c r="DM156" s="252"/>
      <c r="DN156" s="252"/>
      <c r="DO156" s="252"/>
      <c r="DP156" s="252"/>
      <c r="DQ156" s="253"/>
      <c r="DR156" s="404">
        <v>145</v>
      </c>
      <c r="DS156" s="670"/>
      <c r="DT156" s="670"/>
      <c r="DU156" s="670"/>
      <c r="DV156" s="670"/>
      <c r="DW156" s="670"/>
      <c r="DX156" s="670"/>
      <c r="DY156" s="670"/>
      <c r="DZ156" s="670"/>
      <c r="EA156" s="671"/>
      <c r="EB156" s="254">
        <v>0</v>
      </c>
      <c r="EC156" s="255"/>
      <c r="ED156" s="255"/>
      <c r="EE156" s="255"/>
      <c r="EF156" s="255"/>
      <c r="EG156" s="255"/>
      <c r="EH156" s="255"/>
      <c r="EI156" s="255"/>
      <c r="EJ156" s="255"/>
      <c r="EK156" s="256"/>
      <c r="EL156" s="254">
        <v>0</v>
      </c>
      <c r="EM156" s="257"/>
      <c r="EN156" s="257"/>
      <c r="EO156" s="257"/>
      <c r="EP156" s="257"/>
      <c r="EQ156" s="257"/>
      <c r="ER156" s="257"/>
      <c r="ES156" s="257"/>
      <c r="ET156" s="257"/>
      <c r="EU156" s="258"/>
      <c r="EV156" s="259">
        <v>0</v>
      </c>
      <c r="EW156" s="260"/>
      <c r="EX156" s="260"/>
      <c r="EY156" s="260"/>
      <c r="EZ156" s="260"/>
      <c r="FA156" s="260"/>
      <c r="FB156" s="260"/>
      <c r="FC156" s="260"/>
      <c r="FD156" s="260"/>
      <c r="FE156" s="261"/>
    </row>
    <row r="157" spans="1:161" s="65" customFormat="1" ht="29.25" customHeight="1" x14ac:dyDescent="0.25">
      <c r="B157" s="70" t="s">
        <v>292</v>
      </c>
    </row>
    <row r="158" spans="1:161" ht="14.25" customHeight="1" x14ac:dyDescent="0.25">
      <c r="A158" s="451" t="s">
        <v>156</v>
      </c>
      <c r="B158" s="452"/>
      <c r="C158" s="452"/>
      <c r="D158" s="452"/>
      <c r="E158" s="452"/>
      <c r="F158" s="452"/>
      <c r="G158" s="452"/>
      <c r="H158" s="452"/>
      <c r="I158" s="452"/>
      <c r="J158" s="452"/>
      <c r="K158" s="452"/>
      <c r="L158" s="452"/>
      <c r="M158" s="452"/>
      <c r="N158" s="452"/>
      <c r="O158" s="452"/>
      <c r="P158" s="452"/>
      <c r="Q158" s="452"/>
      <c r="R158" s="452"/>
      <c r="S158" s="452"/>
      <c r="T158" s="452"/>
      <c r="U158" s="452"/>
      <c r="V158" s="452"/>
      <c r="W158" s="452"/>
      <c r="X158" s="452"/>
      <c r="Y158" s="452"/>
      <c r="Z158" s="452"/>
      <c r="AA158" s="452"/>
      <c r="AB158" s="452"/>
      <c r="AC158" s="452"/>
      <c r="AD158" s="452"/>
      <c r="AE158" s="452"/>
      <c r="AF158" s="452"/>
      <c r="AG158" s="452"/>
      <c r="AH158" s="452"/>
      <c r="AI158" s="452"/>
      <c r="AJ158" s="452"/>
      <c r="AK158" s="452"/>
      <c r="AL158" s="452"/>
      <c r="AM158" s="452"/>
      <c r="AN158" s="452"/>
      <c r="AO158" s="452"/>
      <c r="AP158" s="452"/>
      <c r="AQ158" s="452"/>
      <c r="AR158" s="452"/>
      <c r="AS158" s="452"/>
      <c r="AT158" s="452"/>
      <c r="AU158" s="452"/>
      <c r="AV158" s="452"/>
      <c r="AW158" s="452"/>
      <c r="AX158" s="452"/>
      <c r="AY158" s="452"/>
      <c r="AZ158" s="452"/>
      <c r="BA158" s="452"/>
      <c r="BB158" s="452"/>
      <c r="BC158" s="452"/>
      <c r="BD158" s="452"/>
      <c r="BE158" s="452"/>
      <c r="BF158" s="452"/>
      <c r="BG158" s="452"/>
      <c r="BH158" s="452"/>
      <c r="BI158" s="452"/>
      <c r="BJ158" s="452"/>
      <c r="BK158" s="452"/>
      <c r="BL158" s="452"/>
      <c r="BM158" s="452"/>
      <c r="BN158" s="452"/>
      <c r="BO158" s="452"/>
      <c r="BP158" s="452"/>
      <c r="BQ158" s="452"/>
      <c r="BR158" s="452"/>
      <c r="BS158" s="452"/>
      <c r="BT158" s="452"/>
      <c r="BU158" s="452"/>
      <c r="BV158" s="452"/>
      <c r="BW158" s="452"/>
      <c r="BX158" s="452"/>
      <c r="BY158" s="452"/>
      <c r="BZ158" s="452"/>
      <c r="CA158" s="452"/>
      <c r="CB158" s="452"/>
      <c r="CC158" s="452"/>
      <c r="CD158" s="452"/>
      <c r="CE158" s="452"/>
      <c r="CF158" s="452"/>
      <c r="CG158" s="452"/>
      <c r="CH158" s="452"/>
      <c r="CI158" s="452"/>
      <c r="CJ158" s="452"/>
      <c r="CK158" s="452"/>
      <c r="CL158" s="452"/>
      <c r="CM158" s="452"/>
      <c r="CN158" s="452"/>
      <c r="CO158" s="452"/>
      <c r="CP158" s="452"/>
      <c r="CQ158" s="452"/>
      <c r="CR158" s="452"/>
      <c r="CS158" s="452"/>
      <c r="CT158" s="452"/>
      <c r="CU158" s="452"/>
      <c r="CV158" s="452"/>
      <c r="CW158" s="452"/>
      <c r="CX158" s="452"/>
      <c r="CY158" s="452"/>
      <c r="CZ158" s="452"/>
      <c r="DA158" s="452"/>
      <c r="DB158" s="452"/>
      <c r="DC158" s="452"/>
      <c r="DD158" s="452"/>
      <c r="DE158" s="452"/>
      <c r="DF158" s="452"/>
      <c r="DG158" s="452"/>
      <c r="DH158" s="452"/>
      <c r="DI158" s="452"/>
      <c r="DJ158" s="452"/>
      <c r="DK158" s="452"/>
      <c r="DL158" s="452"/>
      <c r="DM158" s="452"/>
      <c r="DN158" s="452"/>
      <c r="DO158" s="452"/>
      <c r="DP158" s="452"/>
      <c r="DQ158" s="452"/>
      <c r="DR158" s="452"/>
      <c r="DS158" s="452"/>
      <c r="DT158" s="452"/>
      <c r="DU158" s="452"/>
      <c r="DV158" s="452"/>
      <c r="DW158" s="452"/>
      <c r="DX158" s="452"/>
      <c r="DY158" s="452"/>
      <c r="DZ158" s="452"/>
      <c r="EA158" s="452"/>
      <c r="EB158" s="452"/>
      <c r="EC158" s="452"/>
      <c r="ED158" s="452"/>
      <c r="EE158" s="452"/>
      <c r="EF158" s="452"/>
      <c r="EG158" s="452"/>
      <c r="EH158" s="452"/>
      <c r="EI158" s="452"/>
      <c r="EJ158" s="452"/>
      <c r="EK158" s="452"/>
      <c r="EL158" s="452"/>
      <c r="EM158" s="452"/>
      <c r="EN158" s="452"/>
      <c r="EO158" s="452"/>
      <c r="EP158" s="452"/>
      <c r="EQ158" s="452"/>
      <c r="ER158" s="452"/>
      <c r="ES158" s="452"/>
      <c r="ET158" s="452"/>
      <c r="EU158" s="452"/>
      <c r="EV158" s="452"/>
      <c r="EW158" s="452"/>
      <c r="EX158" s="452"/>
      <c r="EY158" s="452"/>
      <c r="EZ158" s="452"/>
      <c r="FA158" s="452"/>
      <c r="FB158" s="452"/>
      <c r="FC158" s="452"/>
      <c r="FD158" s="452"/>
      <c r="FE158" s="453"/>
    </row>
    <row r="159" spans="1:161" s="2" customFormat="1" ht="14.25" customHeight="1" x14ac:dyDescent="0.25">
      <c r="A159" s="454" t="s">
        <v>157</v>
      </c>
      <c r="B159" s="454"/>
      <c r="C159" s="454"/>
      <c r="D159" s="454"/>
      <c r="E159" s="454"/>
      <c r="F159" s="454"/>
      <c r="G159" s="454"/>
      <c r="H159" s="454"/>
      <c r="I159" s="454"/>
      <c r="J159" s="454"/>
      <c r="K159" s="454"/>
      <c r="L159" s="454"/>
      <c r="M159" s="454"/>
      <c r="N159" s="454"/>
      <c r="O159" s="454"/>
      <c r="P159" s="454"/>
      <c r="Q159" s="454"/>
      <c r="R159" s="454"/>
      <c r="S159" s="454"/>
      <c r="T159" s="454"/>
      <c r="U159" s="454"/>
      <c r="V159" s="454" t="s">
        <v>158</v>
      </c>
      <c r="W159" s="454"/>
      <c r="X159" s="454"/>
      <c r="Y159" s="454"/>
      <c r="Z159" s="454"/>
      <c r="AA159" s="454"/>
      <c r="AB159" s="454"/>
      <c r="AC159" s="454"/>
      <c r="AD159" s="454"/>
      <c r="AE159" s="454"/>
      <c r="AF159" s="454"/>
      <c r="AG159" s="454"/>
      <c r="AH159" s="454"/>
      <c r="AI159" s="454"/>
      <c r="AJ159" s="454"/>
      <c r="AK159" s="454"/>
      <c r="AL159" s="454"/>
      <c r="AM159" s="454"/>
      <c r="AN159" s="454"/>
      <c r="AO159" s="454"/>
      <c r="AP159" s="454"/>
      <c r="AQ159" s="454" t="s">
        <v>159</v>
      </c>
      <c r="AR159" s="454"/>
      <c r="AS159" s="454"/>
      <c r="AT159" s="454"/>
      <c r="AU159" s="454"/>
      <c r="AV159" s="454"/>
      <c r="AW159" s="454"/>
      <c r="AX159" s="454"/>
      <c r="AY159" s="454"/>
      <c r="AZ159" s="454"/>
      <c r="BA159" s="454"/>
      <c r="BB159" s="454"/>
      <c r="BC159" s="454"/>
      <c r="BD159" s="454"/>
      <c r="BE159" s="454"/>
      <c r="BF159" s="454"/>
      <c r="BG159" s="454"/>
      <c r="BH159" s="454"/>
      <c r="BI159" s="454" t="s">
        <v>160</v>
      </c>
      <c r="BJ159" s="454"/>
      <c r="BK159" s="454"/>
      <c r="BL159" s="454"/>
      <c r="BM159" s="454"/>
      <c r="BN159" s="454"/>
      <c r="BO159" s="454"/>
      <c r="BP159" s="454"/>
      <c r="BQ159" s="454"/>
      <c r="BR159" s="454"/>
      <c r="BS159" s="454"/>
      <c r="BT159" s="454"/>
      <c r="BU159" s="454"/>
      <c r="BV159" s="454"/>
      <c r="BW159" s="454"/>
      <c r="BX159" s="454"/>
      <c r="BY159" s="454"/>
      <c r="BZ159" s="454"/>
      <c r="CA159" s="454"/>
      <c r="CB159" s="454"/>
      <c r="CC159" s="454" t="s">
        <v>22</v>
      </c>
      <c r="CD159" s="454"/>
      <c r="CE159" s="454"/>
      <c r="CF159" s="454"/>
      <c r="CG159" s="454"/>
      <c r="CH159" s="454"/>
      <c r="CI159" s="454"/>
      <c r="CJ159" s="454"/>
      <c r="CK159" s="454"/>
      <c r="CL159" s="454"/>
      <c r="CM159" s="454"/>
      <c r="CN159" s="454"/>
      <c r="CO159" s="454"/>
      <c r="CP159" s="454"/>
      <c r="CQ159" s="454"/>
      <c r="CR159" s="454"/>
      <c r="CS159" s="454"/>
      <c r="CT159" s="454"/>
      <c r="CU159" s="454"/>
      <c r="CV159" s="454"/>
      <c r="CW159" s="454"/>
      <c r="CX159" s="454"/>
      <c r="CY159" s="454"/>
      <c r="CZ159" s="454"/>
      <c r="DA159" s="454"/>
      <c r="DB159" s="454"/>
      <c r="DC159" s="454"/>
      <c r="DD159" s="454"/>
      <c r="DE159" s="454"/>
      <c r="DF159" s="454"/>
      <c r="DG159" s="454"/>
      <c r="DH159" s="454"/>
      <c r="DI159" s="454"/>
      <c r="DJ159" s="454"/>
      <c r="DK159" s="454"/>
      <c r="DL159" s="454"/>
      <c r="DM159" s="454"/>
      <c r="DN159" s="454"/>
      <c r="DO159" s="454"/>
      <c r="DP159" s="454"/>
      <c r="DQ159" s="454"/>
      <c r="DR159" s="454"/>
      <c r="DS159" s="454"/>
      <c r="DT159" s="454"/>
      <c r="DU159" s="454"/>
      <c r="DV159" s="454"/>
      <c r="DW159" s="454"/>
      <c r="DX159" s="454"/>
      <c r="DY159" s="454"/>
      <c r="DZ159" s="454"/>
      <c r="EA159" s="454"/>
      <c r="EB159" s="454"/>
      <c r="EC159" s="454"/>
      <c r="ED159" s="454"/>
      <c r="EE159" s="454"/>
      <c r="EF159" s="454"/>
      <c r="EG159" s="454"/>
      <c r="EH159" s="454"/>
      <c r="EI159" s="454"/>
      <c r="EJ159" s="454"/>
      <c r="EK159" s="454"/>
      <c r="EL159" s="454"/>
      <c r="EM159" s="454"/>
      <c r="EN159" s="454"/>
      <c r="EO159" s="454"/>
      <c r="EP159" s="454"/>
      <c r="EQ159" s="454"/>
      <c r="ER159" s="454"/>
      <c r="ES159" s="454"/>
      <c r="ET159" s="454"/>
      <c r="EU159" s="454"/>
      <c r="EV159" s="454"/>
      <c r="EW159" s="454"/>
      <c r="EX159" s="454"/>
      <c r="EY159" s="454"/>
      <c r="EZ159" s="454"/>
      <c r="FA159" s="454"/>
      <c r="FB159" s="454"/>
      <c r="FC159" s="454"/>
      <c r="FD159" s="454"/>
      <c r="FE159" s="454"/>
    </row>
    <row r="160" spans="1:161" s="17" customFormat="1" ht="13.5" customHeight="1" x14ac:dyDescent="0.2">
      <c r="A160" s="455">
        <v>1</v>
      </c>
      <c r="B160" s="455"/>
      <c r="C160" s="455"/>
      <c r="D160" s="455"/>
      <c r="E160" s="455"/>
      <c r="F160" s="455"/>
      <c r="G160" s="455"/>
      <c r="H160" s="455"/>
      <c r="I160" s="455"/>
      <c r="J160" s="455"/>
      <c r="K160" s="455"/>
      <c r="L160" s="455"/>
      <c r="M160" s="455"/>
      <c r="N160" s="455"/>
      <c r="O160" s="455"/>
      <c r="P160" s="455"/>
      <c r="Q160" s="455"/>
      <c r="R160" s="455"/>
      <c r="S160" s="455"/>
      <c r="T160" s="455"/>
      <c r="U160" s="455"/>
      <c r="V160" s="455">
        <v>2</v>
      </c>
      <c r="W160" s="455"/>
      <c r="X160" s="455"/>
      <c r="Y160" s="455"/>
      <c r="Z160" s="455"/>
      <c r="AA160" s="455"/>
      <c r="AB160" s="455"/>
      <c r="AC160" s="455"/>
      <c r="AD160" s="455"/>
      <c r="AE160" s="455"/>
      <c r="AF160" s="455"/>
      <c r="AG160" s="455"/>
      <c r="AH160" s="455"/>
      <c r="AI160" s="455"/>
      <c r="AJ160" s="455"/>
      <c r="AK160" s="455"/>
      <c r="AL160" s="455"/>
      <c r="AM160" s="455"/>
      <c r="AN160" s="455"/>
      <c r="AO160" s="455"/>
      <c r="AP160" s="455"/>
      <c r="AQ160" s="456" t="s">
        <v>161</v>
      </c>
      <c r="AR160" s="456"/>
      <c r="AS160" s="456"/>
      <c r="AT160" s="456"/>
      <c r="AU160" s="456"/>
      <c r="AV160" s="456"/>
      <c r="AW160" s="456"/>
      <c r="AX160" s="456"/>
      <c r="AY160" s="456"/>
      <c r="AZ160" s="456"/>
      <c r="BA160" s="456"/>
      <c r="BB160" s="456"/>
      <c r="BC160" s="456"/>
      <c r="BD160" s="456"/>
      <c r="BE160" s="456"/>
      <c r="BF160" s="456"/>
      <c r="BG160" s="456"/>
      <c r="BH160" s="456"/>
      <c r="BI160" s="456" t="s">
        <v>162</v>
      </c>
      <c r="BJ160" s="456"/>
      <c r="BK160" s="456"/>
      <c r="BL160" s="456"/>
      <c r="BM160" s="456"/>
      <c r="BN160" s="456"/>
      <c r="BO160" s="456"/>
      <c r="BP160" s="456"/>
      <c r="BQ160" s="456"/>
      <c r="BR160" s="456"/>
      <c r="BS160" s="456"/>
      <c r="BT160" s="456"/>
      <c r="BU160" s="456"/>
      <c r="BV160" s="456"/>
      <c r="BW160" s="456"/>
      <c r="BX160" s="456"/>
      <c r="BY160" s="456"/>
      <c r="BZ160" s="456"/>
      <c r="CA160" s="456"/>
      <c r="CB160" s="456"/>
      <c r="CC160" s="455">
        <v>5</v>
      </c>
      <c r="CD160" s="455"/>
      <c r="CE160" s="455"/>
      <c r="CF160" s="455"/>
      <c r="CG160" s="455"/>
      <c r="CH160" s="455"/>
      <c r="CI160" s="455"/>
      <c r="CJ160" s="455"/>
      <c r="CK160" s="455"/>
      <c r="CL160" s="455"/>
      <c r="CM160" s="455"/>
      <c r="CN160" s="455"/>
      <c r="CO160" s="455"/>
      <c r="CP160" s="455"/>
      <c r="CQ160" s="455"/>
      <c r="CR160" s="455"/>
      <c r="CS160" s="455"/>
      <c r="CT160" s="455"/>
      <c r="CU160" s="455"/>
      <c r="CV160" s="455"/>
      <c r="CW160" s="455"/>
      <c r="CX160" s="455"/>
      <c r="CY160" s="455"/>
      <c r="CZ160" s="455"/>
      <c r="DA160" s="455"/>
      <c r="DB160" s="455"/>
      <c r="DC160" s="455"/>
      <c r="DD160" s="455"/>
      <c r="DE160" s="455"/>
      <c r="DF160" s="455"/>
      <c r="DG160" s="455"/>
      <c r="DH160" s="455"/>
      <c r="DI160" s="455"/>
      <c r="DJ160" s="455"/>
      <c r="DK160" s="455"/>
      <c r="DL160" s="455"/>
      <c r="DM160" s="455"/>
      <c r="DN160" s="455"/>
      <c r="DO160" s="455"/>
      <c r="DP160" s="455"/>
      <c r="DQ160" s="455"/>
      <c r="DR160" s="455"/>
      <c r="DS160" s="455"/>
      <c r="DT160" s="455"/>
      <c r="DU160" s="455"/>
      <c r="DV160" s="455"/>
      <c r="DW160" s="455"/>
      <c r="DX160" s="455"/>
      <c r="DY160" s="455"/>
      <c r="DZ160" s="455"/>
      <c r="EA160" s="455"/>
      <c r="EB160" s="455"/>
      <c r="EC160" s="455"/>
      <c r="ED160" s="455"/>
      <c r="EE160" s="455"/>
      <c r="EF160" s="455"/>
      <c r="EG160" s="455"/>
      <c r="EH160" s="455"/>
      <c r="EI160" s="455"/>
      <c r="EJ160" s="455"/>
      <c r="EK160" s="455"/>
      <c r="EL160" s="455"/>
      <c r="EM160" s="455"/>
      <c r="EN160" s="455"/>
      <c r="EO160" s="455"/>
      <c r="EP160" s="455"/>
      <c r="EQ160" s="455"/>
      <c r="ER160" s="455"/>
      <c r="ES160" s="455"/>
      <c r="ET160" s="455"/>
      <c r="EU160" s="455"/>
      <c r="EV160" s="455"/>
      <c r="EW160" s="455"/>
      <c r="EX160" s="455"/>
      <c r="EY160" s="455"/>
      <c r="EZ160" s="455"/>
      <c r="FA160" s="455"/>
      <c r="FB160" s="455"/>
      <c r="FC160" s="455"/>
      <c r="FD160" s="455"/>
      <c r="FE160" s="455"/>
    </row>
    <row r="161" spans="1:161" s="57" customFormat="1" ht="28.5" customHeight="1" x14ac:dyDescent="0.25">
      <c r="A161" s="457" t="s">
        <v>163</v>
      </c>
      <c r="B161" s="457"/>
      <c r="C161" s="457"/>
      <c r="D161" s="457"/>
      <c r="E161" s="457"/>
      <c r="F161" s="457"/>
      <c r="G161" s="457"/>
      <c r="H161" s="457"/>
      <c r="I161" s="457"/>
      <c r="J161" s="457"/>
      <c r="K161" s="457"/>
      <c r="L161" s="457"/>
      <c r="M161" s="457"/>
      <c r="N161" s="457"/>
      <c r="O161" s="457"/>
      <c r="P161" s="457"/>
      <c r="Q161" s="457"/>
      <c r="R161" s="457"/>
      <c r="S161" s="457"/>
      <c r="T161" s="457"/>
      <c r="U161" s="457"/>
      <c r="V161" s="457" t="s">
        <v>164</v>
      </c>
      <c r="W161" s="457"/>
      <c r="X161" s="457"/>
      <c r="Y161" s="457"/>
      <c r="Z161" s="457"/>
      <c r="AA161" s="457"/>
      <c r="AB161" s="457"/>
      <c r="AC161" s="457"/>
      <c r="AD161" s="457"/>
      <c r="AE161" s="457"/>
      <c r="AF161" s="457"/>
      <c r="AG161" s="457"/>
      <c r="AH161" s="457"/>
      <c r="AI161" s="457"/>
      <c r="AJ161" s="457"/>
      <c r="AK161" s="457"/>
      <c r="AL161" s="457"/>
      <c r="AM161" s="457"/>
      <c r="AN161" s="457"/>
      <c r="AO161" s="457"/>
      <c r="AP161" s="457"/>
      <c r="AQ161" s="458" t="s">
        <v>291</v>
      </c>
      <c r="AR161" s="458"/>
      <c r="AS161" s="458"/>
      <c r="AT161" s="458"/>
      <c r="AU161" s="458"/>
      <c r="AV161" s="458"/>
      <c r="AW161" s="458"/>
      <c r="AX161" s="458"/>
      <c r="AY161" s="458"/>
      <c r="AZ161" s="458"/>
      <c r="BA161" s="458"/>
      <c r="BB161" s="458"/>
      <c r="BC161" s="458"/>
      <c r="BD161" s="458"/>
      <c r="BE161" s="458"/>
      <c r="BF161" s="458"/>
      <c r="BG161" s="458"/>
      <c r="BH161" s="458"/>
      <c r="BI161" s="458" t="s">
        <v>290</v>
      </c>
      <c r="BJ161" s="458"/>
      <c r="BK161" s="458"/>
      <c r="BL161" s="458"/>
      <c r="BM161" s="458"/>
      <c r="BN161" s="458"/>
      <c r="BO161" s="458"/>
      <c r="BP161" s="458"/>
      <c r="BQ161" s="458"/>
      <c r="BR161" s="458"/>
      <c r="BS161" s="458"/>
      <c r="BT161" s="458"/>
      <c r="BU161" s="458"/>
      <c r="BV161" s="458"/>
      <c r="BW161" s="458"/>
      <c r="BX161" s="458"/>
      <c r="BY161" s="458"/>
      <c r="BZ161" s="458"/>
      <c r="CA161" s="458"/>
      <c r="CB161" s="458"/>
      <c r="CC161" s="459" t="s">
        <v>165</v>
      </c>
      <c r="CD161" s="459"/>
      <c r="CE161" s="459"/>
      <c r="CF161" s="459"/>
      <c r="CG161" s="459"/>
      <c r="CH161" s="459"/>
      <c r="CI161" s="459"/>
      <c r="CJ161" s="459"/>
      <c r="CK161" s="459"/>
      <c r="CL161" s="459"/>
      <c r="CM161" s="459"/>
      <c r="CN161" s="459"/>
      <c r="CO161" s="459"/>
      <c r="CP161" s="459"/>
      <c r="CQ161" s="459"/>
      <c r="CR161" s="459"/>
      <c r="CS161" s="459"/>
      <c r="CT161" s="459"/>
      <c r="CU161" s="459"/>
      <c r="CV161" s="459"/>
      <c r="CW161" s="459"/>
      <c r="CX161" s="459"/>
      <c r="CY161" s="459"/>
      <c r="CZ161" s="459"/>
      <c r="DA161" s="459"/>
      <c r="DB161" s="459"/>
      <c r="DC161" s="459"/>
      <c r="DD161" s="459"/>
      <c r="DE161" s="459"/>
      <c r="DF161" s="459"/>
      <c r="DG161" s="459"/>
      <c r="DH161" s="459"/>
      <c r="DI161" s="459"/>
      <c r="DJ161" s="459"/>
      <c r="DK161" s="459"/>
      <c r="DL161" s="459"/>
      <c r="DM161" s="459"/>
      <c r="DN161" s="459"/>
      <c r="DO161" s="459"/>
      <c r="DP161" s="459"/>
      <c r="DQ161" s="459"/>
      <c r="DR161" s="459"/>
      <c r="DS161" s="459"/>
      <c r="DT161" s="459"/>
      <c r="DU161" s="459"/>
      <c r="DV161" s="459"/>
      <c r="DW161" s="459"/>
      <c r="DX161" s="459"/>
      <c r="DY161" s="459"/>
      <c r="DZ161" s="459"/>
      <c r="EA161" s="459"/>
      <c r="EB161" s="459"/>
      <c r="EC161" s="459"/>
      <c r="ED161" s="459"/>
      <c r="EE161" s="459"/>
      <c r="EF161" s="459"/>
      <c r="EG161" s="459"/>
      <c r="EH161" s="459"/>
      <c r="EI161" s="459"/>
      <c r="EJ161" s="459"/>
      <c r="EK161" s="459"/>
      <c r="EL161" s="459"/>
      <c r="EM161" s="459"/>
      <c r="EN161" s="459"/>
      <c r="EO161" s="459"/>
      <c r="EP161" s="459"/>
      <c r="EQ161" s="459"/>
      <c r="ER161" s="459"/>
      <c r="ES161" s="459"/>
      <c r="ET161" s="459"/>
      <c r="EU161" s="459"/>
      <c r="EV161" s="459"/>
      <c r="EW161" s="459"/>
      <c r="EX161" s="459"/>
      <c r="EY161" s="459"/>
      <c r="EZ161" s="459"/>
      <c r="FA161" s="459"/>
      <c r="FB161" s="459"/>
      <c r="FC161" s="459"/>
      <c r="FD161" s="459"/>
      <c r="FE161" s="459"/>
    </row>
    <row r="162" spans="1:161" s="2" customFormat="1" ht="27.75" customHeight="1" x14ac:dyDescent="0.25">
      <c r="A162" s="65" t="s">
        <v>204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</row>
    <row r="163" spans="1:161" s="2" customFormat="1" ht="13.5" customHeight="1" x14ac:dyDescent="0.25">
      <c r="A163" s="65" t="s">
        <v>205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</row>
    <row r="164" spans="1:161" s="65" customFormat="1" ht="257.25" customHeight="1" x14ac:dyDescent="0.25">
      <c r="A164" s="447" t="s">
        <v>166</v>
      </c>
      <c r="B164" s="448"/>
      <c r="C164" s="448"/>
      <c r="D164" s="448"/>
      <c r="E164" s="448"/>
      <c r="F164" s="448"/>
      <c r="G164" s="448"/>
      <c r="H164" s="448"/>
      <c r="I164" s="448"/>
      <c r="J164" s="448"/>
      <c r="K164" s="448"/>
      <c r="L164" s="448"/>
      <c r="M164" s="448"/>
      <c r="N164" s="448"/>
      <c r="O164" s="448"/>
      <c r="P164" s="448"/>
      <c r="Q164" s="448"/>
      <c r="R164" s="448"/>
      <c r="S164" s="448"/>
      <c r="T164" s="448"/>
      <c r="U164" s="448"/>
      <c r="V164" s="448"/>
      <c r="W164" s="448"/>
      <c r="X164" s="448"/>
      <c r="Y164" s="448"/>
      <c r="Z164" s="448"/>
      <c r="AA164" s="448"/>
      <c r="AB164" s="448"/>
      <c r="AC164" s="448"/>
      <c r="AD164" s="448"/>
      <c r="AE164" s="448"/>
      <c r="AF164" s="448"/>
      <c r="AG164" s="448"/>
      <c r="AH164" s="448"/>
      <c r="AI164" s="448"/>
      <c r="AJ164" s="448"/>
      <c r="AK164" s="448"/>
      <c r="AL164" s="448"/>
      <c r="AM164" s="448"/>
      <c r="AN164" s="448"/>
      <c r="AO164" s="448"/>
      <c r="AP164" s="448"/>
      <c r="AQ164" s="448"/>
      <c r="AR164" s="448"/>
      <c r="AS164" s="448"/>
      <c r="AT164" s="448"/>
      <c r="AU164" s="448"/>
      <c r="AV164" s="448"/>
      <c r="AW164" s="448"/>
      <c r="AX164" s="448"/>
      <c r="AY164" s="448"/>
      <c r="AZ164" s="448"/>
      <c r="BA164" s="448"/>
      <c r="BB164" s="448"/>
      <c r="BC164" s="448"/>
      <c r="BD164" s="448"/>
      <c r="BE164" s="448"/>
      <c r="BF164" s="448"/>
      <c r="BG164" s="448"/>
      <c r="BH164" s="448"/>
      <c r="BI164" s="448"/>
      <c r="BJ164" s="448"/>
      <c r="BK164" s="448"/>
      <c r="BL164" s="448"/>
      <c r="BM164" s="448"/>
      <c r="BN164" s="448"/>
      <c r="BO164" s="448"/>
      <c r="BP164" s="448"/>
      <c r="BQ164" s="448"/>
      <c r="BR164" s="448"/>
      <c r="BS164" s="448"/>
      <c r="BT164" s="448"/>
      <c r="BU164" s="448"/>
      <c r="BV164" s="448"/>
      <c r="BW164" s="448"/>
      <c r="BX164" s="448"/>
      <c r="BY164" s="448"/>
      <c r="BZ164" s="448"/>
      <c r="CA164" s="448"/>
      <c r="CB164" s="448"/>
      <c r="CC164" s="448"/>
      <c r="CD164" s="448"/>
      <c r="CE164" s="448"/>
      <c r="CF164" s="448"/>
      <c r="CG164" s="448"/>
      <c r="CH164" s="448"/>
      <c r="CI164" s="448"/>
      <c r="CJ164" s="448"/>
      <c r="CK164" s="448"/>
      <c r="CL164" s="448"/>
      <c r="CM164" s="448"/>
      <c r="CN164" s="448"/>
      <c r="CO164" s="448"/>
      <c r="CP164" s="448"/>
      <c r="CQ164" s="448"/>
      <c r="CR164" s="448"/>
      <c r="CS164" s="448"/>
      <c r="CT164" s="448"/>
      <c r="CU164" s="448"/>
      <c r="CV164" s="448"/>
      <c r="CW164" s="448"/>
      <c r="CX164" s="448"/>
      <c r="CY164" s="448"/>
      <c r="CZ164" s="448"/>
      <c r="DA164" s="448"/>
      <c r="DB164" s="448"/>
      <c r="DC164" s="448"/>
      <c r="DD164" s="448"/>
      <c r="DE164" s="448"/>
      <c r="DF164" s="448"/>
      <c r="DG164" s="448"/>
      <c r="DH164" s="448"/>
      <c r="DI164" s="448"/>
      <c r="DJ164" s="448"/>
      <c r="DK164" s="448"/>
      <c r="DL164" s="448"/>
      <c r="DM164" s="448"/>
      <c r="DN164" s="448"/>
      <c r="DO164" s="448"/>
      <c r="DP164" s="448"/>
      <c r="DQ164" s="448"/>
      <c r="DR164" s="448"/>
      <c r="DS164" s="448"/>
      <c r="DT164" s="448"/>
      <c r="DU164" s="448"/>
      <c r="DV164" s="448"/>
      <c r="DW164" s="448"/>
      <c r="DX164" s="448"/>
      <c r="DY164" s="448"/>
      <c r="DZ164" s="448"/>
      <c r="EA164" s="448"/>
      <c r="EB164" s="448"/>
      <c r="EC164" s="448"/>
      <c r="ED164" s="448"/>
      <c r="EE164" s="448"/>
      <c r="EF164" s="448"/>
      <c r="EG164" s="448"/>
      <c r="EH164" s="448"/>
      <c r="EI164" s="448"/>
      <c r="EJ164" s="448"/>
      <c r="EK164" s="448"/>
      <c r="EL164" s="448"/>
      <c r="EM164" s="448"/>
      <c r="EN164" s="448"/>
      <c r="EO164" s="448"/>
      <c r="EP164" s="448"/>
      <c r="EQ164" s="448"/>
      <c r="ER164" s="448"/>
      <c r="ES164" s="448"/>
      <c r="ET164" s="448"/>
      <c r="EU164" s="448"/>
      <c r="EV164" s="448"/>
      <c r="EW164" s="448"/>
      <c r="EX164" s="448"/>
      <c r="EY164" s="448"/>
      <c r="EZ164" s="448"/>
      <c r="FA164" s="448"/>
      <c r="FB164" s="448"/>
      <c r="FC164" s="448"/>
      <c r="FD164" s="448"/>
      <c r="FE164" s="448"/>
    </row>
    <row r="165" spans="1:161" s="65" customFormat="1" ht="13.5" customHeight="1" x14ac:dyDescent="0.25">
      <c r="A165" s="461" t="s">
        <v>167</v>
      </c>
      <c r="B165" s="461"/>
      <c r="C165" s="461"/>
      <c r="D165" s="461"/>
      <c r="E165" s="461"/>
      <c r="F165" s="461"/>
      <c r="G165" s="461"/>
      <c r="H165" s="461"/>
      <c r="I165" s="461"/>
      <c r="J165" s="461"/>
      <c r="K165" s="461"/>
      <c r="L165" s="461"/>
      <c r="M165" s="461"/>
      <c r="N165" s="461"/>
      <c r="O165" s="461"/>
      <c r="P165" s="461"/>
      <c r="Q165" s="461"/>
      <c r="R165" s="461"/>
      <c r="S165" s="461"/>
      <c r="T165" s="461"/>
      <c r="U165" s="461"/>
      <c r="V165" s="461"/>
      <c r="W165" s="461"/>
      <c r="X165" s="461"/>
      <c r="Y165" s="461"/>
      <c r="Z165" s="461"/>
      <c r="AA165" s="461"/>
      <c r="AB165" s="461"/>
      <c r="AC165" s="461"/>
      <c r="AD165" s="461"/>
      <c r="AE165" s="461"/>
      <c r="AF165" s="461"/>
      <c r="AG165" s="461"/>
      <c r="AH165" s="461"/>
      <c r="AI165" s="461"/>
      <c r="AJ165" s="461"/>
      <c r="AK165" s="461"/>
      <c r="AL165" s="461"/>
      <c r="AM165" s="461"/>
      <c r="AN165" s="461"/>
      <c r="AO165" s="461"/>
      <c r="AP165" s="461"/>
      <c r="AQ165" s="461"/>
      <c r="AR165" s="461"/>
      <c r="AS165" s="461"/>
      <c r="AT165" s="461"/>
      <c r="AU165" s="461"/>
      <c r="AV165" s="461"/>
      <c r="AW165" s="461"/>
      <c r="AX165" s="461"/>
      <c r="AY165" s="461"/>
      <c r="AZ165" s="461"/>
      <c r="BA165" s="461"/>
      <c r="BB165" s="461"/>
      <c r="BC165" s="461"/>
      <c r="BD165" s="461"/>
      <c r="BE165" s="461"/>
      <c r="BF165" s="461"/>
      <c r="BG165" s="461"/>
      <c r="BH165" s="461"/>
      <c r="BI165" s="461"/>
      <c r="BJ165" s="461"/>
      <c r="BK165" s="461"/>
      <c r="BL165" s="461"/>
      <c r="BM165" s="461"/>
      <c r="BN165" s="461"/>
      <c r="BO165" s="461"/>
      <c r="BP165" s="461"/>
      <c r="BQ165" s="461"/>
      <c r="BR165" s="461"/>
      <c r="BS165" s="461"/>
      <c r="BT165" s="461"/>
      <c r="BU165" s="461"/>
      <c r="BV165" s="461"/>
      <c r="BW165" s="461"/>
      <c r="BX165" s="461"/>
      <c r="BY165" s="461"/>
      <c r="BZ165" s="461"/>
      <c r="CA165" s="461"/>
      <c r="CB165" s="461"/>
      <c r="CC165" s="461"/>
      <c r="CD165" s="461"/>
      <c r="CE165" s="461"/>
      <c r="CF165" s="461"/>
      <c r="CG165" s="461"/>
      <c r="CH165" s="461"/>
      <c r="CI165" s="461"/>
      <c r="CJ165" s="461"/>
      <c r="CK165" s="461"/>
      <c r="CL165" s="461"/>
      <c r="CM165" s="461"/>
      <c r="CN165" s="461"/>
      <c r="CO165" s="461"/>
      <c r="CP165" s="461"/>
      <c r="CQ165" s="461"/>
      <c r="CR165" s="461"/>
      <c r="CS165" s="461"/>
      <c r="CT165" s="461"/>
      <c r="CU165" s="461"/>
      <c r="CV165" s="461"/>
      <c r="CW165" s="461"/>
      <c r="CX165" s="461"/>
      <c r="CY165" s="461"/>
      <c r="CZ165" s="461"/>
      <c r="DA165" s="461"/>
      <c r="DB165" s="461"/>
      <c r="DC165" s="461"/>
      <c r="DD165" s="461"/>
      <c r="DE165" s="461"/>
      <c r="DF165" s="461"/>
      <c r="DG165" s="461"/>
      <c r="DH165" s="461"/>
      <c r="DI165" s="461"/>
      <c r="DJ165" s="461"/>
      <c r="DK165" s="461"/>
      <c r="DL165" s="461"/>
      <c r="DM165" s="461"/>
      <c r="DN165" s="461"/>
      <c r="DO165" s="461"/>
      <c r="DP165" s="461"/>
      <c r="DQ165" s="461"/>
      <c r="DR165" s="461"/>
      <c r="DS165" s="461"/>
      <c r="DT165" s="461"/>
      <c r="DU165" s="461"/>
      <c r="DV165" s="461"/>
      <c r="DW165" s="461"/>
      <c r="DX165" s="461"/>
      <c r="DY165" s="461"/>
      <c r="DZ165" s="461"/>
      <c r="EA165" s="461"/>
      <c r="EB165" s="461"/>
      <c r="EC165" s="461"/>
      <c r="ED165" s="461"/>
      <c r="EE165" s="461"/>
      <c r="EF165" s="461"/>
      <c r="EG165" s="461"/>
      <c r="EH165" s="461"/>
      <c r="EI165" s="461"/>
      <c r="EJ165" s="461"/>
      <c r="EK165" s="461"/>
      <c r="EL165" s="461"/>
      <c r="EM165" s="461"/>
      <c r="EN165" s="461"/>
      <c r="EO165" s="461"/>
      <c r="EP165" s="461"/>
      <c r="EQ165" s="461"/>
      <c r="ER165" s="461"/>
      <c r="ES165" s="461"/>
      <c r="ET165" s="461"/>
      <c r="EU165" s="461"/>
      <c r="EV165" s="461"/>
      <c r="EW165" s="461"/>
      <c r="EX165" s="461"/>
      <c r="EY165" s="461"/>
      <c r="EZ165" s="461"/>
      <c r="FA165" s="461"/>
      <c r="FB165" s="461"/>
      <c r="FC165" s="461"/>
      <c r="FD165" s="461"/>
      <c r="FE165" s="461"/>
    </row>
    <row r="166" spans="1:161" s="65" customFormat="1" ht="24" customHeight="1" x14ac:dyDescent="0.25">
      <c r="A166" s="65" t="s">
        <v>206</v>
      </c>
    </row>
    <row r="167" spans="1:161" s="65" customFormat="1" ht="13.5" customHeight="1" x14ac:dyDescent="0.25"/>
    <row r="168" spans="1:161" s="65" customFormat="1" ht="13.5" customHeight="1" x14ac:dyDescent="0.25">
      <c r="A168" s="454" t="s">
        <v>168</v>
      </c>
      <c r="B168" s="454"/>
      <c r="C168" s="454"/>
      <c r="D168" s="454"/>
      <c r="E168" s="454"/>
      <c r="F168" s="454"/>
      <c r="G168" s="454"/>
      <c r="H168" s="454"/>
      <c r="I168" s="454"/>
      <c r="J168" s="454"/>
      <c r="K168" s="454"/>
      <c r="L168" s="454"/>
      <c r="M168" s="454"/>
      <c r="N168" s="454"/>
      <c r="O168" s="454"/>
      <c r="P168" s="454"/>
      <c r="Q168" s="454"/>
      <c r="R168" s="454"/>
      <c r="S168" s="454"/>
      <c r="T168" s="454"/>
      <c r="U168" s="454"/>
      <c r="V168" s="454"/>
      <c r="W168" s="454"/>
      <c r="X168" s="454"/>
      <c r="Y168" s="454"/>
      <c r="Z168" s="454"/>
      <c r="AA168" s="454"/>
      <c r="AB168" s="454"/>
      <c r="AC168" s="454"/>
      <c r="AD168" s="454"/>
      <c r="AE168" s="454"/>
      <c r="AF168" s="454"/>
      <c r="AG168" s="454"/>
      <c r="AH168" s="454"/>
      <c r="AI168" s="454"/>
      <c r="AJ168" s="454"/>
      <c r="AK168" s="454"/>
      <c r="AL168" s="454"/>
      <c r="AM168" s="454"/>
      <c r="AN168" s="454"/>
      <c r="AO168" s="454"/>
      <c r="AP168" s="454"/>
      <c r="AQ168" s="454"/>
      <c r="AR168" s="454"/>
      <c r="AS168" s="454"/>
      <c r="AT168" s="454"/>
      <c r="AU168" s="454"/>
      <c r="AV168" s="454"/>
      <c r="AW168" s="454"/>
      <c r="AX168" s="454"/>
      <c r="AY168" s="454"/>
      <c r="AZ168" s="454"/>
      <c r="BA168" s="454"/>
      <c r="BB168" s="454"/>
      <c r="BC168" s="454" t="s">
        <v>169</v>
      </c>
      <c r="BD168" s="454"/>
      <c r="BE168" s="454"/>
      <c r="BF168" s="454"/>
      <c r="BG168" s="454"/>
      <c r="BH168" s="454"/>
      <c r="BI168" s="454"/>
      <c r="BJ168" s="454"/>
      <c r="BK168" s="454"/>
      <c r="BL168" s="454"/>
      <c r="BM168" s="454"/>
      <c r="BN168" s="454"/>
      <c r="BO168" s="454"/>
      <c r="BP168" s="454"/>
      <c r="BQ168" s="454"/>
      <c r="BR168" s="454"/>
      <c r="BS168" s="454"/>
      <c r="BT168" s="454"/>
      <c r="BU168" s="454"/>
      <c r="BV168" s="454"/>
      <c r="BW168" s="454"/>
      <c r="BX168" s="454"/>
      <c r="BY168" s="454"/>
      <c r="BZ168" s="454"/>
      <c r="CA168" s="454"/>
      <c r="CB168" s="454"/>
      <c r="CC168" s="454"/>
      <c r="CD168" s="454"/>
      <c r="CE168" s="454"/>
      <c r="CF168" s="454"/>
      <c r="CG168" s="454"/>
      <c r="CH168" s="454"/>
      <c r="CI168" s="454"/>
      <c r="CJ168" s="454"/>
      <c r="CK168" s="454"/>
      <c r="CL168" s="454"/>
      <c r="CM168" s="454"/>
      <c r="CN168" s="454"/>
      <c r="CO168" s="454"/>
      <c r="CP168" s="454"/>
      <c r="CQ168" s="454"/>
      <c r="CR168" s="454"/>
      <c r="CS168" s="454"/>
      <c r="CT168" s="454"/>
      <c r="CU168" s="454"/>
      <c r="CV168" s="454"/>
      <c r="CW168" s="454"/>
      <c r="CX168" s="454"/>
      <c r="CY168" s="454"/>
      <c r="CZ168" s="454"/>
      <c r="DA168" s="454"/>
      <c r="DB168" s="454"/>
      <c r="DC168" s="454"/>
      <c r="DD168" s="454"/>
      <c r="DE168" s="454" t="s">
        <v>153</v>
      </c>
      <c r="DF168" s="454"/>
      <c r="DG168" s="454"/>
      <c r="DH168" s="454"/>
      <c r="DI168" s="454"/>
      <c r="DJ168" s="454"/>
      <c r="DK168" s="454"/>
      <c r="DL168" s="454"/>
      <c r="DM168" s="454"/>
      <c r="DN168" s="454"/>
      <c r="DO168" s="454"/>
      <c r="DP168" s="454"/>
      <c r="DQ168" s="454"/>
      <c r="DR168" s="454"/>
      <c r="DS168" s="454"/>
      <c r="DT168" s="454"/>
      <c r="DU168" s="454"/>
      <c r="DV168" s="454"/>
      <c r="DW168" s="454"/>
      <c r="DX168" s="454"/>
      <c r="DY168" s="454"/>
      <c r="DZ168" s="454"/>
      <c r="EA168" s="454"/>
      <c r="EB168" s="454"/>
      <c r="EC168" s="454"/>
      <c r="ED168" s="454"/>
      <c r="EE168" s="454"/>
      <c r="EF168" s="454"/>
      <c r="EG168" s="454"/>
      <c r="EH168" s="454"/>
      <c r="EI168" s="454"/>
      <c r="EJ168" s="454"/>
      <c r="EK168" s="454"/>
      <c r="EL168" s="454"/>
      <c r="EM168" s="454"/>
      <c r="EN168" s="454"/>
      <c r="EO168" s="454"/>
      <c r="EP168" s="454"/>
      <c r="EQ168" s="454"/>
      <c r="ER168" s="454"/>
      <c r="ES168" s="454"/>
      <c r="ET168" s="454"/>
      <c r="EU168" s="454"/>
      <c r="EV168" s="454"/>
      <c r="EW168" s="454"/>
      <c r="EX168" s="454"/>
      <c r="EY168" s="454"/>
      <c r="EZ168" s="454"/>
      <c r="FA168" s="454"/>
      <c r="FB168" s="454"/>
      <c r="FC168" s="454"/>
      <c r="FD168" s="454"/>
      <c r="FE168" s="454"/>
    </row>
    <row r="169" spans="1:161" s="65" customFormat="1" ht="13.5" customHeight="1" x14ac:dyDescent="0.25">
      <c r="A169" s="455">
        <v>1</v>
      </c>
      <c r="B169" s="455"/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5"/>
      <c r="AH169" s="455"/>
      <c r="AI169" s="455"/>
      <c r="AJ169" s="455"/>
      <c r="AK169" s="455"/>
      <c r="AL169" s="455"/>
      <c r="AM169" s="455"/>
      <c r="AN169" s="455"/>
      <c r="AO169" s="455"/>
      <c r="AP169" s="455"/>
      <c r="AQ169" s="455"/>
      <c r="AR169" s="455"/>
      <c r="AS169" s="455"/>
      <c r="AT169" s="455"/>
      <c r="AU169" s="455"/>
      <c r="AV169" s="455"/>
      <c r="AW169" s="455"/>
      <c r="AX169" s="455"/>
      <c r="AY169" s="455"/>
      <c r="AZ169" s="455"/>
      <c r="BA169" s="455"/>
      <c r="BB169" s="455"/>
      <c r="BC169" s="456" t="s">
        <v>170</v>
      </c>
      <c r="BD169" s="456"/>
      <c r="BE169" s="456"/>
      <c r="BF169" s="456"/>
      <c r="BG169" s="456"/>
      <c r="BH169" s="456"/>
      <c r="BI169" s="456"/>
      <c r="BJ169" s="456"/>
      <c r="BK169" s="456"/>
      <c r="BL169" s="456"/>
      <c r="BM169" s="456"/>
      <c r="BN169" s="456"/>
      <c r="BO169" s="456"/>
      <c r="BP169" s="456"/>
      <c r="BQ169" s="456"/>
      <c r="BR169" s="456"/>
      <c r="BS169" s="456"/>
      <c r="BT169" s="456"/>
      <c r="BU169" s="456"/>
      <c r="BV169" s="456"/>
      <c r="BW169" s="456"/>
      <c r="BX169" s="456"/>
      <c r="BY169" s="456"/>
      <c r="BZ169" s="456"/>
      <c r="CA169" s="456"/>
      <c r="CB169" s="456"/>
      <c r="CC169" s="456"/>
      <c r="CD169" s="456"/>
      <c r="CE169" s="456"/>
      <c r="CF169" s="456"/>
      <c r="CG169" s="456"/>
      <c r="CH169" s="456"/>
      <c r="CI169" s="456"/>
      <c r="CJ169" s="456"/>
      <c r="CK169" s="456"/>
      <c r="CL169" s="456"/>
      <c r="CM169" s="456"/>
      <c r="CN169" s="456"/>
      <c r="CO169" s="456"/>
      <c r="CP169" s="456"/>
      <c r="CQ169" s="456"/>
      <c r="CR169" s="456"/>
      <c r="CS169" s="456"/>
      <c r="CT169" s="456"/>
      <c r="CU169" s="456"/>
      <c r="CV169" s="456"/>
      <c r="CW169" s="456"/>
      <c r="CX169" s="456"/>
      <c r="CY169" s="456"/>
      <c r="CZ169" s="456"/>
      <c r="DA169" s="456"/>
      <c r="DB169" s="456"/>
      <c r="DC169" s="456"/>
      <c r="DD169" s="456"/>
      <c r="DE169" s="462">
        <v>3</v>
      </c>
      <c r="DF169" s="462"/>
      <c r="DG169" s="462"/>
      <c r="DH169" s="462"/>
      <c r="DI169" s="462"/>
      <c r="DJ169" s="462"/>
      <c r="DK169" s="462"/>
      <c r="DL169" s="462"/>
      <c r="DM169" s="462"/>
      <c r="DN169" s="462"/>
      <c r="DO169" s="462"/>
      <c r="DP169" s="462"/>
      <c r="DQ169" s="462"/>
      <c r="DR169" s="462"/>
      <c r="DS169" s="462"/>
      <c r="DT169" s="462"/>
      <c r="DU169" s="462"/>
      <c r="DV169" s="462"/>
      <c r="DW169" s="462"/>
      <c r="DX169" s="462"/>
      <c r="DY169" s="462"/>
      <c r="DZ169" s="462"/>
      <c r="EA169" s="462"/>
      <c r="EB169" s="462"/>
      <c r="EC169" s="462"/>
      <c r="ED169" s="462"/>
      <c r="EE169" s="462"/>
      <c r="EF169" s="462"/>
      <c r="EG169" s="462"/>
      <c r="EH169" s="462"/>
      <c r="EI169" s="462"/>
      <c r="EJ169" s="462"/>
      <c r="EK169" s="462"/>
      <c r="EL169" s="462"/>
      <c r="EM169" s="462"/>
      <c r="EN169" s="462"/>
      <c r="EO169" s="462"/>
      <c r="EP169" s="462"/>
      <c r="EQ169" s="462"/>
      <c r="ER169" s="462"/>
      <c r="ES169" s="462"/>
      <c r="ET169" s="462"/>
      <c r="EU169" s="462"/>
      <c r="EV169" s="462"/>
      <c r="EW169" s="462"/>
      <c r="EX169" s="462"/>
      <c r="EY169" s="462"/>
      <c r="EZ169" s="462"/>
      <c r="FA169" s="462"/>
      <c r="FB169" s="462"/>
      <c r="FC169" s="462"/>
      <c r="FD169" s="462"/>
      <c r="FE169" s="462"/>
    </row>
    <row r="170" spans="1:161" s="65" customFormat="1" ht="55.5" customHeight="1" x14ac:dyDescent="0.25">
      <c r="A170" s="449" t="s">
        <v>171</v>
      </c>
      <c r="B170" s="449"/>
      <c r="C170" s="449"/>
      <c r="D170" s="449"/>
      <c r="E170" s="449"/>
      <c r="F170" s="449"/>
      <c r="G170" s="449"/>
      <c r="H170" s="449"/>
      <c r="I170" s="449"/>
      <c r="J170" s="449"/>
      <c r="K170" s="449"/>
      <c r="L170" s="449"/>
      <c r="M170" s="449"/>
      <c r="N170" s="449"/>
      <c r="O170" s="449"/>
      <c r="P170" s="449"/>
      <c r="Q170" s="449"/>
      <c r="R170" s="449"/>
      <c r="S170" s="449"/>
      <c r="T170" s="449"/>
      <c r="U170" s="449"/>
      <c r="V170" s="449"/>
      <c r="W170" s="449"/>
      <c r="X170" s="449"/>
      <c r="Y170" s="449"/>
      <c r="Z170" s="449"/>
      <c r="AA170" s="449"/>
      <c r="AB170" s="449"/>
      <c r="AC170" s="449"/>
      <c r="AD170" s="449"/>
      <c r="AE170" s="449"/>
      <c r="AF170" s="449"/>
      <c r="AG170" s="449"/>
      <c r="AH170" s="449"/>
      <c r="AI170" s="449"/>
      <c r="AJ170" s="449"/>
      <c r="AK170" s="449"/>
      <c r="AL170" s="449"/>
      <c r="AM170" s="449"/>
      <c r="AN170" s="449"/>
      <c r="AO170" s="449"/>
      <c r="AP170" s="449"/>
      <c r="AQ170" s="449"/>
      <c r="AR170" s="449"/>
      <c r="AS170" s="449"/>
      <c r="AT170" s="449"/>
      <c r="AU170" s="449"/>
      <c r="AV170" s="449"/>
      <c r="AW170" s="449"/>
      <c r="AX170" s="449"/>
      <c r="AY170" s="449"/>
      <c r="AZ170" s="449"/>
      <c r="BA170" s="449"/>
      <c r="BB170" s="449"/>
      <c r="BC170" s="450" t="s">
        <v>172</v>
      </c>
      <c r="BD170" s="450"/>
      <c r="BE170" s="450"/>
      <c r="BF170" s="450"/>
      <c r="BG170" s="450"/>
      <c r="BH170" s="450"/>
      <c r="BI170" s="450"/>
      <c r="BJ170" s="450"/>
      <c r="BK170" s="450"/>
      <c r="BL170" s="450"/>
      <c r="BM170" s="450"/>
      <c r="BN170" s="450"/>
      <c r="BO170" s="450"/>
      <c r="BP170" s="450"/>
      <c r="BQ170" s="450"/>
      <c r="BR170" s="450"/>
      <c r="BS170" s="450"/>
      <c r="BT170" s="450"/>
      <c r="BU170" s="450"/>
      <c r="BV170" s="450"/>
      <c r="BW170" s="450"/>
      <c r="BX170" s="450"/>
      <c r="BY170" s="450"/>
      <c r="BZ170" s="450"/>
      <c r="CA170" s="450"/>
      <c r="CB170" s="450"/>
      <c r="CC170" s="450"/>
      <c r="CD170" s="450"/>
      <c r="CE170" s="450"/>
      <c r="CF170" s="450"/>
      <c r="CG170" s="450"/>
      <c r="CH170" s="450"/>
      <c r="CI170" s="450"/>
      <c r="CJ170" s="450"/>
      <c r="CK170" s="450"/>
      <c r="CL170" s="450"/>
      <c r="CM170" s="450"/>
      <c r="CN170" s="450"/>
      <c r="CO170" s="450"/>
      <c r="CP170" s="450"/>
      <c r="CQ170" s="450"/>
      <c r="CR170" s="450"/>
      <c r="CS170" s="450"/>
      <c r="CT170" s="450"/>
      <c r="CU170" s="450"/>
      <c r="CV170" s="450"/>
      <c r="CW170" s="450"/>
      <c r="CX170" s="450"/>
      <c r="CY170" s="450"/>
      <c r="CZ170" s="450"/>
      <c r="DA170" s="450"/>
      <c r="DB170" s="450"/>
      <c r="DC170" s="450"/>
      <c r="DD170" s="450"/>
      <c r="DE170" s="450" t="s">
        <v>154</v>
      </c>
      <c r="DF170" s="450"/>
      <c r="DG170" s="450"/>
      <c r="DH170" s="450"/>
      <c r="DI170" s="450"/>
      <c r="DJ170" s="450"/>
      <c r="DK170" s="450"/>
      <c r="DL170" s="450"/>
      <c r="DM170" s="450"/>
      <c r="DN170" s="450"/>
      <c r="DO170" s="450"/>
      <c r="DP170" s="450"/>
      <c r="DQ170" s="450"/>
      <c r="DR170" s="450"/>
      <c r="DS170" s="450"/>
      <c r="DT170" s="450"/>
      <c r="DU170" s="450"/>
      <c r="DV170" s="450"/>
      <c r="DW170" s="450"/>
      <c r="DX170" s="450"/>
      <c r="DY170" s="450"/>
      <c r="DZ170" s="450"/>
      <c r="EA170" s="450"/>
      <c r="EB170" s="450"/>
      <c r="EC170" s="450"/>
      <c r="ED170" s="450"/>
      <c r="EE170" s="450"/>
      <c r="EF170" s="450"/>
      <c r="EG170" s="450"/>
      <c r="EH170" s="450"/>
      <c r="EI170" s="450"/>
      <c r="EJ170" s="450"/>
      <c r="EK170" s="450"/>
      <c r="EL170" s="450"/>
      <c r="EM170" s="450"/>
      <c r="EN170" s="450"/>
      <c r="EO170" s="450"/>
      <c r="EP170" s="450"/>
      <c r="EQ170" s="450"/>
      <c r="ER170" s="450"/>
      <c r="ES170" s="450"/>
      <c r="ET170" s="450"/>
      <c r="EU170" s="450"/>
      <c r="EV170" s="450"/>
      <c r="EW170" s="450"/>
      <c r="EX170" s="450"/>
      <c r="EY170" s="450"/>
      <c r="EZ170" s="450"/>
      <c r="FA170" s="450"/>
      <c r="FB170" s="450"/>
      <c r="FC170" s="450"/>
      <c r="FD170" s="450"/>
      <c r="FE170" s="450"/>
    </row>
    <row r="171" spans="1:161" s="2" customFormat="1" ht="57" customHeight="1" x14ac:dyDescent="0.25">
      <c r="A171" s="449" t="s">
        <v>173</v>
      </c>
      <c r="B171" s="449"/>
      <c r="C171" s="449"/>
      <c r="D171" s="449"/>
      <c r="E171" s="449"/>
      <c r="F171" s="449"/>
      <c r="G171" s="449"/>
      <c r="H171" s="449"/>
      <c r="I171" s="449"/>
      <c r="J171" s="449"/>
      <c r="K171" s="449"/>
      <c r="L171" s="449"/>
      <c r="M171" s="449"/>
      <c r="N171" s="449"/>
      <c r="O171" s="449"/>
      <c r="P171" s="449"/>
      <c r="Q171" s="449"/>
      <c r="R171" s="449"/>
      <c r="S171" s="449"/>
      <c r="T171" s="449"/>
      <c r="U171" s="449"/>
      <c r="V171" s="449"/>
      <c r="W171" s="449"/>
      <c r="X171" s="449"/>
      <c r="Y171" s="449"/>
      <c r="Z171" s="449"/>
      <c r="AA171" s="449"/>
      <c r="AB171" s="449"/>
      <c r="AC171" s="449"/>
      <c r="AD171" s="449"/>
      <c r="AE171" s="449"/>
      <c r="AF171" s="449"/>
      <c r="AG171" s="449"/>
      <c r="AH171" s="449"/>
      <c r="AI171" s="449"/>
      <c r="AJ171" s="449"/>
      <c r="AK171" s="449"/>
      <c r="AL171" s="449"/>
      <c r="AM171" s="449"/>
      <c r="AN171" s="449"/>
      <c r="AO171" s="449"/>
      <c r="AP171" s="449"/>
      <c r="AQ171" s="449"/>
      <c r="AR171" s="449"/>
      <c r="AS171" s="449"/>
      <c r="AT171" s="449"/>
      <c r="AU171" s="449"/>
      <c r="AV171" s="449"/>
      <c r="AW171" s="449"/>
      <c r="AX171" s="449"/>
      <c r="AY171" s="449"/>
      <c r="AZ171" s="449"/>
      <c r="BA171" s="449"/>
      <c r="BB171" s="449"/>
      <c r="BC171" s="450" t="s">
        <v>174</v>
      </c>
      <c r="BD171" s="450"/>
      <c r="BE171" s="450"/>
      <c r="BF171" s="450"/>
      <c r="BG171" s="450"/>
      <c r="BH171" s="450"/>
      <c r="BI171" s="450"/>
      <c r="BJ171" s="450"/>
      <c r="BK171" s="450"/>
      <c r="BL171" s="450"/>
      <c r="BM171" s="450"/>
      <c r="BN171" s="450"/>
      <c r="BO171" s="450"/>
      <c r="BP171" s="450"/>
      <c r="BQ171" s="450"/>
      <c r="BR171" s="450"/>
      <c r="BS171" s="450"/>
      <c r="BT171" s="450"/>
      <c r="BU171" s="450"/>
      <c r="BV171" s="450"/>
      <c r="BW171" s="450"/>
      <c r="BX171" s="450"/>
      <c r="BY171" s="450"/>
      <c r="BZ171" s="450"/>
      <c r="CA171" s="450"/>
      <c r="CB171" s="450"/>
      <c r="CC171" s="450"/>
      <c r="CD171" s="450"/>
      <c r="CE171" s="450"/>
      <c r="CF171" s="450"/>
      <c r="CG171" s="450"/>
      <c r="CH171" s="450"/>
      <c r="CI171" s="450"/>
      <c r="CJ171" s="450"/>
      <c r="CK171" s="450"/>
      <c r="CL171" s="450"/>
      <c r="CM171" s="450"/>
      <c r="CN171" s="450"/>
      <c r="CO171" s="450"/>
      <c r="CP171" s="450"/>
      <c r="CQ171" s="450"/>
      <c r="CR171" s="450"/>
      <c r="CS171" s="450"/>
      <c r="CT171" s="450"/>
      <c r="CU171" s="450"/>
      <c r="CV171" s="450"/>
      <c r="CW171" s="450"/>
      <c r="CX171" s="450"/>
      <c r="CY171" s="450"/>
      <c r="CZ171" s="450"/>
      <c r="DA171" s="450"/>
      <c r="DB171" s="450"/>
      <c r="DC171" s="450"/>
      <c r="DD171" s="450"/>
      <c r="DE171" s="450" t="s">
        <v>154</v>
      </c>
      <c r="DF171" s="450"/>
      <c r="DG171" s="450"/>
      <c r="DH171" s="450"/>
      <c r="DI171" s="450"/>
      <c r="DJ171" s="450"/>
      <c r="DK171" s="450"/>
      <c r="DL171" s="450"/>
      <c r="DM171" s="450"/>
      <c r="DN171" s="450"/>
      <c r="DO171" s="450"/>
      <c r="DP171" s="450"/>
      <c r="DQ171" s="450"/>
      <c r="DR171" s="450"/>
      <c r="DS171" s="450"/>
      <c r="DT171" s="450"/>
      <c r="DU171" s="450"/>
      <c r="DV171" s="450"/>
      <c r="DW171" s="450"/>
      <c r="DX171" s="450"/>
      <c r="DY171" s="450"/>
      <c r="DZ171" s="450"/>
      <c r="EA171" s="450"/>
      <c r="EB171" s="450"/>
      <c r="EC171" s="450"/>
      <c r="ED171" s="450"/>
      <c r="EE171" s="450"/>
      <c r="EF171" s="450"/>
      <c r="EG171" s="450"/>
      <c r="EH171" s="450"/>
      <c r="EI171" s="450"/>
      <c r="EJ171" s="450"/>
      <c r="EK171" s="450"/>
      <c r="EL171" s="450"/>
      <c r="EM171" s="450"/>
      <c r="EN171" s="450"/>
      <c r="EO171" s="450"/>
      <c r="EP171" s="450"/>
      <c r="EQ171" s="450"/>
      <c r="ER171" s="450"/>
      <c r="ES171" s="450"/>
      <c r="ET171" s="450"/>
      <c r="EU171" s="450"/>
      <c r="EV171" s="450"/>
      <c r="EW171" s="450"/>
      <c r="EX171" s="450"/>
      <c r="EY171" s="450"/>
      <c r="EZ171" s="450"/>
      <c r="FA171" s="450"/>
      <c r="FB171" s="450"/>
      <c r="FC171" s="450"/>
      <c r="FD171" s="450"/>
      <c r="FE171" s="450"/>
    </row>
    <row r="172" spans="1:161" s="2" customFormat="1" ht="82.5" customHeight="1" x14ac:dyDescent="0.25">
      <c r="A172" s="449" t="s">
        <v>175</v>
      </c>
      <c r="B172" s="449"/>
      <c r="C172" s="449"/>
      <c r="D172" s="449"/>
      <c r="E172" s="449"/>
      <c r="F172" s="449"/>
      <c r="G172" s="449"/>
      <c r="H172" s="449"/>
      <c r="I172" s="449"/>
      <c r="J172" s="449"/>
      <c r="K172" s="449"/>
      <c r="L172" s="449"/>
      <c r="M172" s="449"/>
      <c r="N172" s="449"/>
      <c r="O172" s="449"/>
      <c r="P172" s="449"/>
      <c r="Q172" s="449"/>
      <c r="R172" s="449"/>
      <c r="S172" s="449"/>
      <c r="T172" s="449"/>
      <c r="U172" s="449"/>
      <c r="V172" s="449"/>
      <c r="W172" s="449"/>
      <c r="X172" s="449"/>
      <c r="Y172" s="449"/>
      <c r="Z172" s="449"/>
      <c r="AA172" s="449"/>
      <c r="AB172" s="449"/>
      <c r="AC172" s="449"/>
      <c r="AD172" s="449"/>
      <c r="AE172" s="449"/>
      <c r="AF172" s="449"/>
      <c r="AG172" s="449"/>
      <c r="AH172" s="449"/>
      <c r="AI172" s="449"/>
      <c r="AJ172" s="449"/>
      <c r="AK172" s="449"/>
      <c r="AL172" s="449"/>
      <c r="AM172" s="449"/>
      <c r="AN172" s="449"/>
      <c r="AO172" s="449"/>
      <c r="AP172" s="449"/>
      <c r="AQ172" s="449"/>
      <c r="AR172" s="449"/>
      <c r="AS172" s="449"/>
      <c r="AT172" s="449"/>
      <c r="AU172" s="449"/>
      <c r="AV172" s="449"/>
      <c r="AW172" s="449"/>
      <c r="AX172" s="449"/>
      <c r="AY172" s="449"/>
      <c r="AZ172" s="449"/>
      <c r="BA172" s="449"/>
      <c r="BB172" s="449"/>
      <c r="BC172" s="460" t="s">
        <v>176</v>
      </c>
      <c r="BD172" s="460"/>
      <c r="BE172" s="460"/>
      <c r="BF172" s="460"/>
      <c r="BG172" s="460"/>
      <c r="BH172" s="460"/>
      <c r="BI172" s="460"/>
      <c r="BJ172" s="460"/>
      <c r="BK172" s="460"/>
      <c r="BL172" s="460"/>
      <c r="BM172" s="460"/>
      <c r="BN172" s="460"/>
      <c r="BO172" s="460"/>
      <c r="BP172" s="460"/>
      <c r="BQ172" s="460"/>
      <c r="BR172" s="460"/>
      <c r="BS172" s="460"/>
      <c r="BT172" s="460"/>
      <c r="BU172" s="460"/>
      <c r="BV172" s="460"/>
      <c r="BW172" s="460"/>
      <c r="BX172" s="460"/>
      <c r="BY172" s="460"/>
      <c r="BZ172" s="460"/>
      <c r="CA172" s="460"/>
      <c r="CB172" s="460"/>
      <c r="CC172" s="460"/>
      <c r="CD172" s="460"/>
      <c r="CE172" s="460"/>
      <c r="CF172" s="460"/>
      <c r="CG172" s="460"/>
      <c r="CH172" s="460"/>
      <c r="CI172" s="460"/>
      <c r="CJ172" s="460"/>
      <c r="CK172" s="460"/>
      <c r="CL172" s="460"/>
      <c r="CM172" s="460"/>
      <c r="CN172" s="460"/>
      <c r="CO172" s="460"/>
      <c r="CP172" s="460"/>
      <c r="CQ172" s="460"/>
      <c r="CR172" s="460"/>
      <c r="CS172" s="460"/>
      <c r="CT172" s="460"/>
      <c r="CU172" s="460"/>
      <c r="CV172" s="460"/>
      <c r="CW172" s="460"/>
      <c r="CX172" s="460"/>
      <c r="CY172" s="460"/>
      <c r="CZ172" s="460"/>
      <c r="DA172" s="460"/>
      <c r="DB172" s="460"/>
      <c r="DC172" s="460"/>
      <c r="DD172" s="460"/>
      <c r="DE172" s="450" t="s">
        <v>154</v>
      </c>
      <c r="DF172" s="450"/>
      <c r="DG172" s="450"/>
      <c r="DH172" s="450"/>
      <c r="DI172" s="450"/>
      <c r="DJ172" s="450"/>
      <c r="DK172" s="450"/>
      <c r="DL172" s="450"/>
      <c r="DM172" s="450"/>
      <c r="DN172" s="450"/>
      <c r="DO172" s="450"/>
      <c r="DP172" s="450"/>
      <c r="DQ172" s="450"/>
      <c r="DR172" s="450"/>
      <c r="DS172" s="450"/>
      <c r="DT172" s="450"/>
      <c r="DU172" s="450"/>
      <c r="DV172" s="450"/>
      <c r="DW172" s="450"/>
      <c r="DX172" s="450"/>
      <c r="DY172" s="450"/>
      <c r="DZ172" s="450"/>
      <c r="EA172" s="450"/>
      <c r="EB172" s="450"/>
      <c r="EC172" s="450"/>
      <c r="ED172" s="450"/>
      <c r="EE172" s="450"/>
      <c r="EF172" s="450"/>
      <c r="EG172" s="450"/>
      <c r="EH172" s="450"/>
      <c r="EI172" s="450"/>
      <c r="EJ172" s="450"/>
      <c r="EK172" s="450"/>
      <c r="EL172" s="450"/>
      <c r="EM172" s="450"/>
      <c r="EN172" s="450"/>
      <c r="EO172" s="450"/>
      <c r="EP172" s="450"/>
      <c r="EQ172" s="450"/>
      <c r="ER172" s="450"/>
      <c r="ES172" s="450"/>
      <c r="ET172" s="450"/>
      <c r="EU172" s="450"/>
      <c r="EV172" s="450"/>
      <c r="EW172" s="450"/>
      <c r="EX172" s="450"/>
      <c r="EY172" s="450"/>
      <c r="EZ172" s="450"/>
      <c r="FA172" s="450"/>
      <c r="FB172" s="450"/>
      <c r="FC172" s="450"/>
      <c r="FD172" s="450"/>
      <c r="FE172" s="450"/>
    </row>
    <row r="173" spans="1:161" s="2" customFormat="1" ht="60" customHeight="1" x14ac:dyDescent="0.25">
      <c r="A173" s="449" t="s">
        <v>177</v>
      </c>
      <c r="B173" s="449"/>
      <c r="C173" s="449"/>
      <c r="D173" s="449"/>
      <c r="E173" s="449"/>
      <c r="F173" s="449"/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49"/>
      <c r="R173" s="449"/>
      <c r="S173" s="449"/>
      <c r="T173" s="449"/>
      <c r="U173" s="449"/>
      <c r="V173" s="449"/>
      <c r="W173" s="449"/>
      <c r="X173" s="449"/>
      <c r="Y173" s="449"/>
      <c r="Z173" s="449"/>
      <c r="AA173" s="449"/>
      <c r="AB173" s="449"/>
      <c r="AC173" s="449"/>
      <c r="AD173" s="449"/>
      <c r="AE173" s="449"/>
      <c r="AF173" s="449"/>
      <c r="AG173" s="449"/>
      <c r="AH173" s="449"/>
      <c r="AI173" s="449"/>
      <c r="AJ173" s="449"/>
      <c r="AK173" s="449"/>
      <c r="AL173" s="449"/>
      <c r="AM173" s="449"/>
      <c r="AN173" s="449"/>
      <c r="AO173" s="449"/>
      <c r="AP173" s="449"/>
      <c r="AQ173" s="449"/>
      <c r="AR173" s="449"/>
      <c r="AS173" s="449"/>
      <c r="AT173" s="449"/>
      <c r="AU173" s="449"/>
      <c r="AV173" s="449"/>
      <c r="AW173" s="449"/>
      <c r="AX173" s="449"/>
      <c r="AY173" s="449"/>
      <c r="AZ173" s="449"/>
      <c r="BA173" s="449"/>
      <c r="BB173" s="449"/>
      <c r="BC173" s="450" t="s">
        <v>178</v>
      </c>
      <c r="BD173" s="450"/>
      <c r="BE173" s="450"/>
      <c r="BF173" s="450"/>
      <c r="BG173" s="450"/>
      <c r="BH173" s="450"/>
      <c r="BI173" s="450"/>
      <c r="BJ173" s="450"/>
      <c r="BK173" s="450"/>
      <c r="BL173" s="450"/>
      <c r="BM173" s="450"/>
      <c r="BN173" s="450"/>
      <c r="BO173" s="450"/>
      <c r="BP173" s="450"/>
      <c r="BQ173" s="450"/>
      <c r="BR173" s="450"/>
      <c r="BS173" s="450"/>
      <c r="BT173" s="450"/>
      <c r="BU173" s="450"/>
      <c r="BV173" s="450"/>
      <c r="BW173" s="450"/>
      <c r="BX173" s="450"/>
      <c r="BY173" s="450"/>
      <c r="BZ173" s="450"/>
      <c r="CA173" s="450"/>
      <c r="CB173" s="450"/>
      <c r="CC173" s="450"/>
      <c r="CD173" s="450"/>
      <c r="CE173" s="450"/>
      <c r="CF173" s="450"/>
      <c r="CG173" s="450"/>
      <c r="CH173" s="450"/>
      <c r="CI173" s="450"/>
      <c r="CJ173" s="450"/>
      <c r="CK173" s="450"/>
      <c r="CL173" s="450"/>
      <c r="CM173" s="450"/>
      <c r="CN173" s="450"/>
      <c r="CO173" s="450"/>
      <c r="CP173" s="450"/>
      <c r="CQ173" s="450"/>
      <c r="CR173" s="450"/>
      <c r="CS173" s="450"/>
      <c r="CT173" s="450"/>
      <c r="CU173" s="450"/>
      <c r="CV173" s="450"/>
      <c r="CW173" s="450"/>
      <c r="CX173" s="450"/>
      <c r="CY173" s="450"/>
      <c r="CZ173" s="450"/>
      <c r="DA173" s="450"/>
      <c r="DB173" s="450"/>
      <c r="DC173" s="450"/>
      <c r="DD173" s="450"/>
      <c r="DE173" s="450" t="s">
        <v>154</v>
      </c>
      <c r="DF173" s="450"/>
      <c r="DG173" s="450"/>
      <c r="DH173" s="450"/>
      <c r="DI173" s="450"/>
      <c r="DJ173" s="450"/>
      <c r="DK173" s="450"/>
      <c r="DL173" s="450"/>
      <c r="DM173" s="450"/>
      <c r="DN173" s="450"/>
      <c r="DO173" s="450"/>
      <c r="DP173" s="450"/>
      <c r="DQ173" s="450"/>
      <c r="DR173" s="450"/>
      <c r="DS173" s="450"/>
      <c r="DT173" s="450"/>
      <c r="DU173" s="450"/>
      <c r="DV173" s="450"/>
      <c r="DW173" s="450"/>
      <c r="DX173" s="450"/>
      <c r="DY173" s="450"/>
      <c r="DZ173" s="450"/>
      <c r="EA173" s="450"/>
      <c r="EB173" s="450"/>
      <c r="EC173" s="450"/>
      <c r="ED173" s="450"/>
      <c r="EE173" s="450"/>
      <c r="EF173" s="450"/>
      <c r="EG173" s="450"/>
      <c r="EH173" s="450"/>
      <c r="EI173" s="450"/>
      <c r="EJ173" s="450"/>
      <c r="EK173" s="450"/>
      <c r="EL173" s="450"/>
      <c r="EM173" s="450"/>
      <c r="EN173" s="450"/>
      <c r="EO173" s="450"/>
      <c r="EP173" s="450"/>
      <c r="EQ173" s="450"/>
      <c r="ER173" s="450"/>
      <c r="ES173" s="450"/>
      <c r="ET173" s="450"/>
      <c r="EU173" s="450"/>
      <c r="EV173" s="450"/>
      <c r="EW173" s="450"/>
      <c r="EX173" s="450"/>
      <c r="EY173" s="450"/>
      <c r="EZ173" s="450"/>
      <c r="FA173" s="450"/>
      <c r="FB173" s="450"/>
      <c r="FC173" s="450"/>
      <c r="FD173" s="450"/>
      <c r="FE173" s="450"/>
    </row>
    <row r="174" spans="1:161" s="2" customFormat="1" ht="27.75" customHeight="1" x14ac:dyDescent="0.25">
      <c r="A174" s="449" t="s">
        <v>179</v>
      </c>
      <c r="B174" s="449"/>
      <c r="C174" s="449"/>
      <c r="D174" s="449"/>
      <c r="E174" s="449"/>
      <c r="F174" s="449"/>
      <c r="G174" s="449"/>
      <c r="H174" s="449"/>
      <c r="I174" s="449"/>
      <c r="J174" s="449"/>
      <c r="K174" s="449"/>
      <c r="L174" s="449"/>
      <c r="M174" s="449"/>
      <c r="N174" s="449"/>
      <c r="O174" s="449"/>
      <c r="P174" s="449"/>
      <c r="Q174" s="449"/>
      <c r="R174" s="449"/>
      <c r="S174" s="449"/>
      <c r="T174" s="449"/>
      <c r="U174" s="449"/>
      <c r="V174" s="449"/>
      <c r="W174" s="449"/>
      <c r="X174" s="449"/>
      <c r="Y174" s="449"/>
      <c r="Z174" s="449"/>
      <c r="AA174" s="449"/>
      <c r="AB174" s="449"/>
      <c r="AC174" s="449"/>
      <c r="AD174" s="449"/>
      <c r="AE174" s="449"/>
      <c r="AF174" s="449"/>
      <c r="AG174" s="449"/>
      <c r="AH174" s="449"/>
      <c r="AI174" s="449"/>
      <c r="AJ174" s="449"/>
      <c r="AK174" s="449"/>
      <c r="AL174" s="449"/>
      <c r="AM174" s="449"/>
      <c r="AN174" s="449"/>
      <c r="AO174" s="449"/>
      <c r="AP174" s="449"/>
      <c r="AQ174" s="449"/>
      <c r="AR174" s="449"/>
      <c r="AS174" s="449"/>
      <c r="AT174" s="449"/>
      <c r="AU174" s="449"/>
      <c r="AV174" s="449"/>
      <c r="AW174" s="449"/>
      <c r="AX174" s="449"/>
      <c r="AY174" s="449"/>
      <c r="AZ174" s="449"/>
      <c r="BA174" s="449"/>
      <c r="BB174" s="449"/>
      <c r="BC174" s="450" t="s">
        <v>180</v>
      </c>
      <c r="BD174" s="450"/>
      <c r="BE174" s="450"/>
      <c r="BF174" s="450"/>
      <c r="BG174" s="450"/>
      <c r="BH174" s="450"/>
      <c r="BI174" s="450"/>
      <c r="BJ174" s="450"/>
      <c r="BK174" s="450"/>
      <c r="BL174" s="450"/>
      <c r="BM174" s="450"/>
      <c r="BN174" s="450"/>
      <c r="BO174" s="450"/>
      <c r="BP174" s="450"/>
      <c r="BQ174" s="450"/>
      <c r="BR174" s="450"/>
      <c r="BS174" s="450"/>
      <c r="BT174" s="450"/>
      <c r="BU174" s="450"/>
      <c r="BV174" s="450"/>
      <c r="BW174" s="450"/>
      <c r="BX174" s="450"/>
      <c r="BY174" s="450"/>
      <c r="BZ174" s="450"/>
      <c r="CA174" s="450"/>
      <c r="CB174" s="450"/>
      <c r="CC174" s="450"/>
      <c r="CD174" s="450"/>
      <c r="CE174" s="450"/>
      <c r="CF174" s="450"/>
      <c r="CG174" s="450"/>
      <c r="CH174" s="450"/>
      <c r="CI174" s="450"/>
      <c r="CJ174" s="450"/>
      <c r="CK174" s="450"/>
      <c r="CL174" s="450"/>
      <c r="CM174" s="450"/>
      <c r="CN174" s="450"/>
      <c r="CO174" s="450"/>
      <c r="CP174" s="450"/>
      <c r="CQ174" s="450"/>
      <c r="CR174" s="450"/>
      <c r="CS174" s="450"/>
      <c r="CT174" s="450"/>
      <c r="CU174" s="450"/>
      <c r="CV174" s="450"/>
      <c r="CW174" s="450"/>
      <c r="CX174" s="450"/>
      <c r="CY174" s="450"/>
      <c r="CZ174" s="450"/>
      <c r="DA174" s="450"/>
      <c r="DB174" s="450"/>
      <c r="DC174" s="450"/>
      <c r="DD174" s="450"/>
      <c r="DE174" s="450" t="s">
        <v>155</v>
      </c>
      <c r="DF174" s="450"/>
      <c r="DG174" s="450"/>
      <c r="DH174" s="450"/>
      <c r="DI174" s="450"/>
      <c r="DJ174" s="450"/>
      <c r="DK174" s="450"/>
      <c r="DL174" s="450"/>
      <c r="DM174" s="450"/>
      <c r="DN174" s="450"/>
      <c r="DO174" s="450"/>
      <c r="DP174" s="450"/>
      <c r="DQ174" s="450"/>
      <c r="DR174" s="450"/>
      <c r="DS174" s="450"/>
      <c r="DT174" s="450"/>
      <c r="DU174" s="450"/>
      <c r="DV174" s="450"/>
      <c r="DW174" s="450"/>
      <c r="DX174" s="450"/>
      <c r="DY174" s="450"/>
      <c r="DZ174" s="450"/>
      <c r="EA174" s="450"/>
      <c r="EB174" s="450"/>
      <c r="EC174" s="450"/>
      <c r="ED174" s="450"/>
      <c r="EE174" s="450"/>
      <c r="EF174" s="450"/>
      <c r="EG174" s="450"/>
      <c r="EH174" s="450"/>
      <c r="EI174" s="450"/>
      <c r="EJ174" s="450"/>
      <c r="EK174" s="450"/>
      <c r="EL174" s="450"/>
      <c r="EM174" s="450"/>
      <c r="EN174" s="450"/>
      <c r="EO174" s="450"/>
      <c r="EP174" s="450"/>
      <c r="EQ174" s="450"/>
      <c r="ER174" s="450"/>
      <c r="ES174" s="450"/>
      <c r="ET174" s="450"/>
      <c r="EU174" s="450"/>
      <c r="EV174" s="450"/>
      <c r="EW174" s="450"/>
      <c r="EX174" s="450"/>
      <c r="EY174" s="450"/>
      <c r="EZ174" s="450"/>
      <c r="FA174" s="450"/>
      <c r="FB174" s="450"/>
      <c r="FC174" s="450"/>
      <c r="FD174" s="450"/>
      <c r="FE174" s="450"/>
    </row>
    <row r="175" spans="1:161" ht="59.25" customHeight="1" x14ac:dyDescent="0.25">
      <c r="A175" s="449" t="s">
        <v>181</v>
      </c>
      <c r="B175" s="449"/>
      <c r="C175" s="449"/>
      <c r="D175" s="449"/>
      <c r="E175" s="449"/>
      <c r="F175" s="449"/>
      <c r="G175" s="449"/>
      <c r="H175" s="449"/>
      <c r="I175" s="449"/>
      <c r="J175" s="449"/>
      <c r="K175" s="449"/>
      <c r="L175" s="449"/>
      <c r="M175" s="449"/>
      <c r="N175" s="449"/>
      <c r="O175" s="449"/>
      <c r="P175" s="449"/>
      <c r="Q175" s="449"/>
      <c r="R175" s="449"/>
      <c r="S175" s="449"/>
      <c r="T175" s="449"/>
      <c r="U175" s="449"/>
      <c r="V175" s="449"/>
      <c r="W175" s="449"/>
      <c r="X175" s="449"/>
      <c r="Y175" s="449"/>
      <c r="Z175" s="449"/>
      <c r="AA175" s="449"/>
      <c r="AB175" s="449"/>
      <c r="AC175" s="449"/>
      <c r="AD175" s="449"/>
      <c r="AE175" s="449"/>
      <c r="AF175" s="449"/>
      <c r="AG175" s="449"/>
      <c r="AH175" s="449"/>
      <c r="AI175" s="449"/>
      <c r="AJ175" s="449"/>
      <c r="AK175" s="449"/>
      <c r="AL175" s="449"/>
      <c r="AM175" s="449"/>
      <c r="AN175" s="449"/>
      <c r="AO175" s="449"/>
      <c r="AP175" s="449"/>
      <c r="AQ175" s="449"/>
      <c r="AR175" s="449"/>
      <c r="AS175" s="449"/>
      <c r="AT175" s="449"/>
      <c r="AU175" s="449"/>
      <c r="AV175" s="449"/>
      <c r="AW175" s="449"/>
      <c r="AX175" s="449"/>
      <c r="AY175" s="449"/>
      <c r="AZ175" s="449"/>
      <c r="BA175" s="449"/>
      <c r="BB175" s="449"/>
      <c r="BC175" s="450" t="s">
        <v>182</v>
      </c>
      <c r="BD175" s="450"/>
      <c r="BE175" s="450"/>
      <c r="BF175" s="450"/>
      <c r="BG175" s="450"/>
      <c r="BH175" s="450"/>
      <c r="BI175" s="450"/>
      <c r="BJ175" s="450"/>
      <c r="BK175" s="450"/>
      <c r="BL175" s="450"/>
      <c r="BM175" s="450"/>
      <c r="BN175" s="450"/>
      <c r="BO175" s="450"/>
      <c r="BP175" s="450"/>
      <c r="BQ175" s="450"/>
      <c r="BR175" s="450"/>
      <c r="BS175" s="450"/>
      <c r="BT175" s="450"/>
      <c r="BU175" s="450"/>
      <c r="BV175" s="450"/>
      <c r="BW175" s="450"/>
      <c r="BX175" s="450"/>
      <c r="BY175" s="450"/>
      <c r="BZ175" s="450"/>
      <c r="CA175" s="450"/>
      <c r="CB175" s="450"/>
      <c r="CC175" s="450"/>
      <c r="CD175" s="450"/>
      <c r="CE175" s="450"/>
      <c r="CF175" s="450"/>
      <c r="CG175" s="450"/>
      <c r="CH175" s="450"/>
      <c r="CI175" s="450"/>
      <c r="CJ175" s="450"/>
      <c r="CK175" s="450"/>
      <c r="CL175" s="450"/>
      <c r="CM175" s="450"/>
      <c r="CN175" s="450"/>
      <c r="CO175" s="450"/>
      <c r="CP175" s="450"/>
      <c r="CQ175" s="450"/>
      <c r="CR175" s="450"/>
      <c r="CS175" s="450"/>
      <c r="CT175" s="450"/>
      <c r="CU175" s="450"/>
      <c r="CV175" s="450"/>
      <c r="CW175" s="450"/>
      <c r="CX175" s="450"/>
      <c r="CY175" s="450"/>
      <c r="CZ175" s="450"/>
      <c r="DA175" s="450"/>
      <c r="DB175" s="450"/>
      <c r="DC175" s="450"/>
      <c r="DD175" s="450"/>
      <c r="DE175" s="450" t="s">
        <v>155</v>
      </c>
      <c r="DF175" s="450"/>
      <c r="DG175" s="450"/>
      <c r="DH175" s="450"/>
      <c r="DI175" s="450"/>
      <c r="DJ175" s="450"/>
      <c r="DK175" s="450"/>
      <c r="DL175" s="450"/>
      <c r="DM175" s="450"/>
      <c r="DN175" s="450"/>
      <c r="DO175" s="450"/>
      <c r="DP175" s="450"/>
      <c r="DQ175" s="450"/>
      <c r="DR175" s="450"/>
      <c r="DS175" s="450"/>
      <c r="DT175" s="450"/>
      <c r="DU175" s="450"/>
      <c r="DV175" s="450"/>
      <c r="DW175" s="450"/>
      <c r="DX175" s="450"/>
      <c r="DY175" s="450"/>
      <c r="DZ175" s="450"/>
      <c r="EA175" s="450"/>
      <c r="EB175" s="450"/>
      <c r="EC175" s="450"/>
      <c r="ED175" s="450"/>
      <c r="EE175" s="450"/>
      <c r="EF175" s="450"/>
      <c r="EG175" s="450"/>
      <c r="EH175" s="450"/>
      <c r="EI175" s="450"/>
      <c r="EJ175" s="450"/>
      <c r="EK175" s="450"/>
      <c r="EL175" s="450"/>
      <c r="EM175" s="450"/>
      <c r="EN175" s="450"/>
      <c r="EO175" s="450"/>
      <c r="EP175" s="450"/>
      <c r="EQ175" s="450"/>
      <c r="ER175" s="450"/>
      <c r="ES175" s="450"/>
      <c r="ET175" s="450"/>
      <c r="EU175" s="450"/>
      <c r="EV175" s="450"/>
      <c r="EW175" s="450"/>
      <c r="EX175" s="450"/>
      <c r="EY175" s="450"/>
      <c r="EZ175" s="450"/>
      <c r="FA175" s="450"/>
      <c r="FB175" s="450"/>
      <c r="FC175" s="450"/>
      <c r="FD175" s="450"/>
      <c r="FE175" s="450"/>
    </row>
    <row r="176" spans="1:161" ht="27.75" customHeight="1" x14ac:dyDescent="0.25">
      <c r="A176" s="449" t="s">
        <v>183</v>
      </c>
      <c r="B176" s="449"/>
      <c r="C176" s="449"/>
      <c r="D176" s="449"/>
      <c r="E176" s="449"/>
      <c r="F176" s="449"/>
      <c r="G176" s="449"/>
      <c r="H176" s="449"/>
      <c r="I176" s="449"/>
      <c r="J176" s="449"/>
      <c r="K176" s="449"/>
      <c r="L176" s="449"/>
      <c r="M176" s="449"/>
      <c r="N176" s="449"/>
      <c r="O176" s="449"/>
      <c r="P176" s="449"/>
      <c r="Q176" s="449"/>
      <c r="R176" s="449"/>
      <c r="S176" s="449"/>
      <c r="T176" s="449"/>
      <c r="U176" s="449"/>
      <c r="V176" s="449"/>
      <c r="W176" s="449"/>
      <c r="X176" s="449"/>
      <c r="Y176" s="449"/>
      <c r="Z176" s="449"/>
      <c r="AA176" s="449"/>
      <c r="AB176" s="449"/>
      <c r="AC176" s="449"/>
      <c r="AD176" s="449"/>
      <c r="AE176" s="449"/>
      <c r="AF176" s="449"/>
      <c r="AG176" s="449"/>
      <c r="AH176" s="449"/>
      <c r="AI176" s="449"/>
      <c r="AJ176" s="449"/>
      <c r="AK176" s="449"/>
      <c r="AL176" s="449"/>
      <c r="AM176" s="449"/>
      <c r="AN176" s="449"/>
      <c r="AO176" s="449"/>
      <c r="AP176" s="449"/>
      <c r="AQ176" s="449"/>
      <c r="AR176" s="449"/>
      <c r="AS176" s="449"/>
      <c r="AT176" s="449"/>
      <c r="AU176" s="449"/>
      <c r="AV176" s="449"/>
      <c r="AW176" s="449"/>
      <c r="AX176" s="449"/>
      <c r="AY176" s="449"/>
      <c r="AZ176" s="449"/>
      <c r="BA176" s="449"/>
      <c r="BB176" s="449"/>
      <c r="BC176" s="450" t="s">
        <v>184</v>
      </c>
      <c r="BD176" s="450"/>
      <c r="BE176" s="450"/>
      <c r="BF176" s="450"/>
      <c r="BG176" s="450"/>
      <c r="BH176" s="450"/>
      <c r="BI176" s="450"/>
      <c r="BJ176" s="450"/>
      <c r="BK176" s="450"/>
      <c r="BL176" s="450"/>
      <c r="BM176" s="450"/>
      <c r="BN176" s="450"/>
      <c r="BO176" s="450"/>
      <c r="BP176" s="450"/>
      <c r="BQ176" s="450"/>
      <c r="BR176" s="450"/>
      <c r="BS176" s="450"/>
      <c r="BT176" s="450"/>
      <c r="BU176" s="450"/>
      <c r="BV176" s="450"/>
      <c r="BW176" s="450"/>
      <c r="BX176" s="450"/>
      <c r="BY176" s="450"/>
      <c r="BZ176" s="450"/>
      <c r="CA176" s="450"/>
      <c r="CB176" s="450"/>
      <c r="CC176" s="450"/>
      <c r="CD176" s="450"/>
      <c r="CE176" s="450"/>
      <c r="CF176" s="450"/>
      <c r="CG176" s="450"/>
      <c r="CH176" s="450"/>
      <c r="CI176" s="450"/>
      <c r="CJ176" s="450"/>
      <c r="CK176" s="450"/>
      <c r="CL176" s="450"/>
      <c r="CM176" s="450"/>
      <c r="CN176" s="450"/>
      <c r="CO176" s="450"/>
      <c r="CP176" s="450"/>
      <c r="CQ176" s="450"/>
      <c r="CR176" s="450"/>
      <c r="CS176" s="450"/>
      <c r="CT176" s="450"/>
      <c r="CU176" s="450"/>
      <c r="CV176" s="450"/>
      <c r="CW176" s="450"/>
      <c r="CX176" s="450"/>
      <c r="CY176" s="450"/>
      <c r="CZ176" s="450"/>
      <c r="DA176" s="450"/>
      <c r="DB176" s="450"/>
      <c r="DC176" s="450"/>
      <c r="DD176" s="450"/>
      <c r="DE176" s="450" t="s">
        <v>155</v>
      </c>
      <c r="DF176" s="450"/>
      <c r="DG176" s="450"/>
      <c r="DH176" s="450"/>
      <c r="DI176" s="450"/>
      <c r="DJ176" s="450"/>
      <c r="DK176" s="450"/>
      <c r="DL176" s="450"/>
      <c r="DM176" s="450"/>
      <c r="DN176" s="450"/>
      <c r="DO176" s="450"/>
      <c r="DP176" s="450"/>
      <c r="DQ176" s="450"/>
      <c r="DR176" s="450"/>
      <c r="DS176" s="450"/>
      <c r="DT176" s="450"/>
      <c r="DU176" s="450"/>
      <c r="DV176" s="450"/>
      <c r="DW176" s="450"/>
      <c r="DX176" s="450"/>
      <c r="DY176" s="450"/>
      <c r="DZ176" s="450"/>
      <c r="EA176" s="450"/>
      <c r="EB176" s="450"/>
      <c r="EC176" s="450"/>
      <c r="ED176" s="450"/>
      <c r="EE176" s="450"/>
      <c r="EF176" s="450"/>
      <c r="EG176" s="450"/>
      <c r="EH176" s="450"/>
      <c r="EI176" s="450"/>
      <c r="EJ176" s="450"/>
      <c r="EK176" s="450"/>
      <c r="EL176" s="450"/>
      <c r="EM176" s="450"/>
      <c r="EN176" s="450"/>
      <c r="EO176" s="450"/>
      <c r="EP176" s="450"/>
      <c r="EQ176" s="450"/>
      <c r="ER176" s="450"/>
      <c r="ES176" s="450"/>
      <c r="ET176" s="450"/>
      <c r="EU176" s="450"/>
      <c r="EV176" s="450"/>
      <c r="EW176" s="450"/>
      <c r="EX176" s="450"/>
      <c r="EY176" s="450"/>
      <c r="EZ176" s="450"/>
      <c r="FA176" s="450"/>
      <c r="FB176" s="450"/>
      <c r="FC176" s="450"/>
      <c r="FD176" s="450"/>
      <c r="FE176" s="450"/>
    </row>
    <row r="177" spans="1:161" ht="71.25" customHeight="1" x14ac:dyDescent="0.25">
      <c r="A177" s="449" t="s">
        <v>185</v>
      </c>
      <c r="B177" s="449"/>
      <c r="C177" s="449"/>
      <c r="D177" s="449"/>
      <c r="E177" s="449"/>
      <c r="F177" s="449"/>
      <c r="G177" s="449"/>
      <c r="H177" s="449"/>
      <c r="I177" s="449"/>
      <c r="J177" s="449"/>
      <c r="K177" s="449"/>
      <c r="L177" s="449"/>
      <c r="M177" s="449"/>
      <c r="N177" s="449"/>
      <c r="O177" s="449"/>
      <c r="P177" s="449"/>
      <c r="Q177" s="449"/>
      <c r="R177" s="449"/>
      <c r="S177" s="449"/>
      <c r="T177" s="449"/>
      <c r="U177" s="449"/>
      <c r="V177" s="449"/>
      <c r="W177" s="449"/>
      <c r="X177" s="449"/>
      <c r="Y177" s="449"/>
      <c r="Z177" s="449"/>
      <c r="AA177" s="449"/>
      <c r="AB177" s="449"/>
      <c r="AC177" s="449"/>
      <c r="AD177" s="449"/>
      <c r="AE177" s="449"/>
      <c r="AF177" s="449"/>
      <c r="AG177" s="449"/>
      <c r="AH177" s="449"/>
      <c r="AI177" s="449"/>
      <c r="AJ177" s="449"/>
      <c r="AK177" s="449"/>
      <c r="AL177" s="449"/>
      <c r="AM177" s="449"/>
      <c r="AN177" s="449"/>
      <c r="AO177" s="449"/>
      <c r="AP177" s="449"/>
      <c r="AQ177" s="449"/>
      <c r="AR177" s="449"/>
      <c r="AS177" s="449"/>
      <c r="AT177" s="449"/>
      <c r="AU177" s="449"/>
      <c r="AV177" s="449"/>
      <c r="AW177" s="449"/>
      <c r="AX177" s="449"/>
      <c r="AY177" s="449"/>
      <c r="AZ177" s="449"/>
      <c r="BA177" s="449"/>
      <c r="BB177" s="449"/>
      <c r="BC177" s="450" t="s">
        <v>186</v>
      </c>
      <c r="BD177" s="450"/>
      <c r="BE177" s="450"/>
      <c r="BF177" s="450"/>
      <c r="BG177" s="450"/>
      <c r="BH177" s="450"/>
      <c r="BI177" s="450"/>
      <c r="BJ177" s="450"/>
      <c r="BK177" s="450"/>
      <c r="BL177" s="450"/>
      <c r="BM177" s="450"/>
      <c r="BN177" s="450"/>
      <c r="BO177" s="450"/>
      <c r="BP177" s="450"/>
      <c r="BQ177" s="450"/>
      <c r="BR177" s="450"/>
      <c r="BS177" s="450"/>
      <c r="BT177" s="450"/>
      <c r="BU177" s="450"/>
      <c r="BV177" s="450"/>
      <c r="BW177" s="450"/>
      <c r="BX177" s="450"/>
      <c r="BY177" s="450"/>
      <c r="BZ177" s="450"/>
      <c r="CA177" s="450"/>
      <c r="CB177" s="450"/>
      <c r="CC177" s="450"/>
      <c r="CD177" s="450"/>
      <c r="CE177" s="450"/>
      <c r="CF177" s="450"/>
      <c r="CG177" s="450"/>
      <c r="CH177" s="450"/>
      <c r="CI177" s="450"/>
      <c r="CJ177" s="450"/>
      <c r="CK177" s="450"/>
      <c r="CL177" s="450"/>
      <c r="CM177" s="450"/>
      <c r="CN177" s="450"/>
      <c r="CO177" s="450"/>
      <c r="CP177" s="450"/>
      <c r="CQ177" s="450"/>
      <c r="CR177" s="450"/>
      <c r="CS177" s="450"/>
      <c r="CT177" s="450"/>
      <c r="CU177" s="450"/>
      <c r="CV177" s="450"/>
      <c r="CW177" s="450"/>
      <c r="CX177" s="450"/>
      <c r="CY177" s="450"/>
      <c r="CZ177" s="450"/>
      <c r="DA177" s="450"/>
      <c r="DB177" s="450"/>
      <c r="DC177" s="450"/>
      <c r="DD177" s="450"/>
      <c r="DE177" s="450" t="s">
        <v>155</v>
      </c>
      <c r="DF177" s="450"/>
      <c r="DG177" s="450"/>
      <c r="DH177" s="450"/>
      <c r="DI177" s="450"/>
      <c r="DJ177" s="450"/>
      <c r="DK177" s="450"/>
      <c r="DL177" s="450"/>
      <c r="DM177" s="450"/>
      <c r="DN177" s="450"/>
      <c r="DO177" s="450"/>
      <c r="DP177" s="450"/>
      <c r="DQ177" s="450"/>
      <c r="DR177" s="450"/>
      <c r="DS177" s="450"/>
      <c r="DT177" s="450"/>
      <c r="DU177" s="450"/>
      <c r="DV177" s="450"/>
      <c r="DW177" s="450"/>
      <c r="DX177" s="450"/>
      <c r="DY177" s="450"/>
      <c r="DZ177" s="450"/>
      <c r="EA177" s="450"/>
      <c r="EB177" s="450"/>
      <c r="EC177" s="450"/>
      <c r="ED177" s="450"/>
      <c r="EE177" s="450"/>
      <c r="EF177" s="450"/>
      <c r="EG177" s="450"/>
      <c r="EH177" s="450"/>
      <c r="EI177" s="450"/>
      <c r="EJ177" s="450"/>
      <c r="EK177" s="450"/>
      <c r="EL177" s="450"/>
      <c r="EM177" s="450"/>
      <c r="EN177" s="450"/>
      <c r="EO177" s="450"/>
      <c r="EP177" s="450"/>
      <c r="EQ177" s="450"/>
      <c r="ER177" s="450"/>
      <c r="ES177" s="450"/>
      <c r="ET177" s="450"/>
      <c r="EU177" s="450"/>
      <c r="EV177" s="450"/>
      <c r="EW177" s="450"/>
      <c r="EX177" s="450"/>
      <c r="EY177" s="450"/>
      <c r="EZ177" s="450"/>
      <c r="FA177" s="450"/>
      <c r="FB177" s="450"/>
      <c r="FC177" s="450"/>
      <c r="FD177" s="450"/>
      <c r="FE177" s="450"/>
    </row>
    <row r="178" spans="1:161" ht="75" customHeight="1" x14ac:dyDescent="0.25">
      <c r="A178" s="449" t="s">
        <v>187</v>
      </c>
      <c r="B178" s="449"/>
      <c r="C178" s="449"/>
      <c r="D178" s="449"/>
      <c r="E178" s="449"/>
      <c r="F178" s="449"/>
      <c r="G178" s="449"/>
      <c r="H178" s="449"/>
      <c r="I178" s="449"/>
      <c r="J178" s="449"/>
      <c r="K178" s="449"/>
      <c r="L178" s="449"/>
      <c r="M178" s="449"/>
      <c r="N178" s="449"/>
      <c r="O178" s="449"/>
      <c r="P178" s="449"/>
      <c r="Q178" s="449"/>
      <c r="R178" s="449"/>
      <c r="S178" s="449"/>
      <c r="T178" s="449"/>
      <c r="U178" s="449"/>
      <c r="V178" s="449"/>
      <c r="W178" s="449"/>
      <c r="X178" s="449"/>
      <c r="Y178" s="449"/>
      <c r="Z178" s="449"/>
      <c r="AA178" s="449"/>
      <c r="AB178" s="449"/>
      <c r="AC178" s="449"/>
      <c r="AD178" s="449"/>
      <c r="AE178" s="449"/>
      <c r="AF178" s="449"/>
      <c r="AG178" s="449"/>
      <c r="AH178" s="449"/>
      <c r="AI178" s="449"/>
      <c r="AJ178" s="449"/>
      <c r="AK178" s="449"/>
      <c r="AL178" s="449"/>
      <c r="AM178" s="449"/>
      <c r="AN178" s="449"/>
      <c r="AO178" s="449"/>
      <c r="AP178" s="449"/>
      <c r="AQ178" s="449"/>
      <c r="AR178" s="449"/>
      <c r="AS178" s="449"/>
      <c r="AT178" s="449"/>
      <c r="AU178" s="449"/>
      <c r="AV178" s="449"/>
      <c r="AW178" s="449"/>
      <c r="AX178" s="449"/>
      <c r="AY178" s="449"/>
      <c r="AZ178" s="449"/>
      <c r="BA178" s="449"/>
      <c r="BB178" s="449"/>
      <c r="BC178" s="450" t="s">
        <v>188</v>
      </c>
      <c r="BD178" s="450"/>
      <c r="BE178" s="450"/>
      <c r="BF178" s="450"/>
      <c r="BG178" s="450"/>
      <c r="BH178" s="450"/>
      <c r="BI178" s="450"/>
      <c r="BJ178" s="450"/>
      <c r="BK178" s="450"/>
      <c r="BL178" s="450"/>
      <c r="BM178" s="450"/>
      <c r="BN178" s="450"/>
      <c r="BO178" s="450"/>
      <c r="BP178" s="450"/>
      <c r="BQ178" s="450"/>
      <c r="BR178" s="450"/>
      <c r="BS178" s="450"/>
      <c r="BT178" s="450"/>
      <c r="BU178" s="450"/>
      <c r="BV178" s="450"/>
      <c r="BW178" s="450"/>
      <c r="BX178" s="450"/>
      <c r="BY178" s="450"/>
      <c r="BZ178" s="450"/>
      <c r="CA178" s="450"/>
      <c r="CB178" s="450"/>
      <c r="CC178" s="450"/>
      <c r="CD178" s="450"/>
      <c r="CE178" s="450"/>
      <c r="CF178" s="450"/>
      <c r="CG178" s="450"/>
      <c r="CH178" s="450"/>
      <c r="CI178" s="450"/>
      <c r="CJ178" s="450"/>
      <c r="CK178" s="450"/>
      <c r="CL178" s="450"/>
      <c r="CM178" s="450"/>
      <c r="CN178" s="450"/>
      <c r="CO178" s="450"/>
      <c r="CP178" s="450"/>
      <c r="CQ178" s="450"/>
      <c r="CR178" s="450"/>
      <c r="CS178" s="450"/>
      <c r="CT178" s="450"/>
      <c r="CU178" s="450"/>
      <c r="CV178" s="450"/>
      <c r="CW178" s="450"/>
      <c r="CX178" s="450"/>
      <c r="CY178" s="450"/>
      <c r="CZ178" s="450"/>
      <c r="DA178" s="450"/>
      <c r="DB178" s="450"/>
      <c r="DC178" s="450"/>
      <c r="DD178" s="450"/>
      <c r="DE178" s="450" t="s">
        <v>155</v>
      </c>
      <c r="DF178" s="450"/>
      <c r="DG178" s="450"/>
      <c r="DH178" s="450"/>
      <c r="DI178" s="450"/>
      <c r="DJ178" s="450"/>
      <c r="DK178" s="450"/>
      <c r="DL178" s="450"/>
      <c r="DM178" s="450"/>
      <c r="DN178" s="450"/>
      <c r="DO178" s="450"/>
      <c r="DP178" s="450"/>
      <c r="DQ178" s="450"/>
      <c r="DR178" s="450"/>
      <c r="DS178" s="450"/>
      <c r="DT178" s="450"/>
      <c r="DU178" s="450"/>
      <c r="DV178" s="450"/>
      <c r="DW178" s="450"/>
      <c r="DX178" s="450"/>
      <c r="DY178" s="450"/>
      <c r="DZ178" s="450"/>
      <c r="EA178" s="450"/>
      <c r="EB178" s="450"/>
      <c r="EC178" s="450"/>
      <c r="ED178" s="450"/>
      <c r="EE178" s="450"/>
      <c r="EF178" s="450"/>
      <c r="EG178" s="450"/>
      <c r="EH178" s="450"/>
      <c r="EI178" s="450"/>
      <c r="EJ178" s="450"/>
      <c r="EK178" s="450"/>
      <c r="EL178" s="450"/>
      <c r="EM178" s="450"/>
      <c r="EN178" s="450"/>
      <c r="EO178" s="450"/>
      <c r="EP178" s="450"/>
      <c r="EQ178" s="450"/>
      <c r="ER178" s="450"/>
      <c r="ES178" s="450"/>
      <c r="ET178" s="450"/>
      <c r="EU178" s="450"/>
      <c r="EV178" s="450"/>
      <c r="EW178" s="450"/>
      <c r="EX178" s="450"/>
      <c r="EY178" s="450"/>
      <c r="EZ178" s="450"/>
      <c r="FA178" s="450"/>
      <c r="FB178" s="450"/>
      <c r="FC178" s="450"/>
      <c r="FD178" s="450"/>
      <c r="FE178" s="450"/>
    </row>
  </sheetData>
  <mergeCells count="1004">
    <mergeCell ref="CC65:CH65"/>
    <mergeCell ref="DS130:EE131"/>
    <mergeCell ref="EF130:ER131"/>
    <mergeCell ref="ES130:FE131"/>
    <mergeCell ref="O131:AC131"/>
    <mergeCell ref="AD131:AR131"/>
    <mergeCell ref="DE171:FE171"/>
    <mergeCell ref="A172:BB172"/>
    <mergeCell ref="BC172:DD172"/>
    <mergeCell ref="DE172:FE172"/>
    <mergeCell ref="A173:BB173"/>
    <mergeCell ref="BC173:DD173"/>
    <mergeCell ref="DE173:FE173"/>
    <mergeCell ref="A174:BB174"/>
    <mergeCell ref="BC174:DD174"/>
    <mergeCell ref="DE174:FE174"/>
    <mergeCell ref="A165:FE165"/>
    <mergeCell ref="A168:BB168"/>
    <mergeCell ref="BC168:DD168"/>
    <mergeCell ref="DE168:FE168"/>
    <mergeCell ref="A169:BB169"/>
    <mergeCell ref="BC169:DD169"/>
    <mergeCell ref="DE169:FE169"/>
    <mergeCell ref="A170:BB170"/>
    <mergeCell ref="BC170:DD170"/>
    <mergeCell ref="AS131:BG131"/>
    <mergeCell ref="BH131:BV131"/>
    <mergeCell ref="BW131:CK131"/>
    <mergeCell ref="DS132:EE132"/>
    <mergeCell ref="EF132:ER132"/>
    <mergeCell ref="ES132:FE132"/>
    <mergeCell ref="AD133:AR133"/>
    <mergeCell ref="AS133:BG133"/>
    <mergeCell ref="A175:BB175"/>
    <mergeCell ref="BC175:DD175"/>
    <mergeCell ref="A176:BB176"/>
    <mergeCell ref="BC176:DD176"/>
    <mergeCell ref="A177:BB177"/>
    <mergeCell ref="BC177:DD177"/>
    <mergeCell ref="DE170:FE170"/>
    <mergeCell ref="A171:BB171"/>
    <mergeCell ref="BC171:DD171"/>
    <mergeCell ref="A178:BB178"/>
    <mergeCell ref="BC178:DD178"/>
    <mergeCell ref="DE178:FE178"/>
    <mergeCell ref="DE175:FE175"/>
    <mergeCell ref="DE176:FE176"/>
    <mergeCell ref="DE177:FE177"/>
    <mergeCell ref="A158:FE158"/>
    <mergeCell ref="A159:U159"/>
    <mergeCell ref="V159:AP159"/>
    <mergeCell ref="AQ159:BH159"/>
    <mergeCell ref="BI159:CB159"/>
    <mergeCell ref="CC159:FE159"/>
    <mergeCell ref="A160:U160"/>
    <mergeCell ref="V160:AP160"/>
    <mergeCell ref="AQ160:BH160"/>
    <mergeCell ref="BI160:CB160"/>
    <mergeCell ref="CC160:FE160"/>
    <mergeCell ref="A161:U161"/>
    <mergeCell ref="V161:AP161"/>
    <mergeCell ref="AQ161:BH161"/>
    <mergeCell ref="BI161:CB161"/>
    <mergeCell ref="CC161:FE161"/>
    <mergeCell ref="A164:FE164"/>
    <mergeCell ref="EV62:FE62"/>
    <mergeCell ref="O62:Z62"/>
    <mergeCell ref="AA62:AL62"/>
    <mergeCell ref="AM62:AX62"/>
    <mergeCell ref="AY62:BJ62"/>
    <mergeCell ref="BK62:BV62"/>
    <mergeCell ref="BW62:CG62"/>
    <mergeCell ref="A62:N62"/>
    <mergeCell ref="BW63:CG63"/>
    <mergeCell ref="EL63:EU63"/>
    <mergeCell ref="EV63:FE63"/>
    <mergeCell ref="CH63:CQ63"/>
    <mergeCell ref="CR63:CW63"/>
    <mergeCell ref="CX63:DG63"/>
    <mergeCell ref="DA138:DK138"/>
    <mergeCell ref="DL138:DR138"/>
    <mergeCell ref="DS138:EE138"/>
    <mergeCell ref="EF138:ER138"/>
    <mergeCell ref="ES138:FE138"/>
    <mergeCell ref="EB62:EK62"/>
    <mergeCell ref="EL62:EU62"/>
    <mergeCell ref="CH62:CQ62"/>
    <mergeCell ref="CR62:CW62"/>
    <mergeCell ref="CX62:DG62"/>
    <mergeCell ref="DH62:DQ62"/>
    <mergeCell ref="DS75:FE75"/>
    <mergeCell ref="CL76:CZ79"/>
    <mergeCell ref="DA76:DR77"/>
    <mergeCell ref="DS76:DV76"/>
    <mergeCell ref="DW76:DZ76"/>
    <mergeCell ref="EA76:EE76"/>
    <mergeCell ref="ES128:EV128"/>
    <mergeCell ref="O41:AC41"/>
    <mergeCell ref="DL42:DR42"/>
    <mergeCell ref="DS42:EE42"/>
    <mergeCell ref="DL45:DR45"/>
    <mergeCell ref="DS45:EE45"/>
    <mergeCell ref="CL44:CZ44"/>
    <mergeCell ref="DA44:DK44"/>
    <mergeCell ref="AY59:BJ59"/>
    <mergeCell ref="DQ28:ER30"/>
    <mergeCell ref="BW44:CK44"/>
    <mergeCell ref="A29:DI29"/>
    <mergeCell ref="AV28:DI28"/>
    <mergeCell ref="A28:AU28"/>
    <mergeCell ref="A30:BF30"/>
    <mergeCell ref="AS45:BG45"/>
    <mergeCell ref="A42:N42"/>
    <mergeCell ref="O42:AC42"/>
    <mergeCell ref="AD42:AR42"/>
    <mergeCell ref="AS42:BG42"/>
    <mergeCell ref="DL43:DR43"/>
    <mergeCell ref="DS43:EE43"/>
    <mergeCell ref="BI40:BU40"/>
    <mergeCell ref="BX40:CJ40"/>
    <mergeCell ref="CL38:CZ41"/>
    <mergeCell ref="DA38:DR39"/>
    <mergeCell ref="EF42:ER42"/>
    <mergeCell ref="DS39:EE41"/>
    <mergeCell ref="EF39:ER41"/>
    <mergeCell ref="DS46:EE46"/>
    <mergeCell ref="EF46:ER46"/>
    <mergeCell ref="DL47:DR47"/>
    <mergeCell ref="CL48:CZ48"/>
    <mergeCell ref="A19:DV19"/>
    <mergeCell ref="ES22:FE22"/>
    <mergeCell ref="AW11:DI11"/>
    <mergeCell ref="ES14:FE14"/>
    <mergeCell ref="ES15:FE16"/>
    <mergeCell ref="A16:DV16"/>
    <mergeCell ref="A17:DV17"/>
    <mergeCell ref="ES17:FE17"/>
    <mergeCell ref="A15:CY15"/>
    <mergeCell ref="CZ15:DV15"/>
    <mergeCell ref="ES18:FE19"/>
    <mergeCell ref="AT12:BA12"/>
    <mergeCell ref="BB12:BE12"/>
    <mergeCell ref="BF12:CO12"/>
    <mergeCell ref="CP12:CS12"/>
    <mergeCell ref="CT12:CZ12"/>
    <mergeCell ref="DA12:DD12"/>
    <mergeCell ref="DE12:DM12"/>
    <mergeCell ref="A24:FE24"/>
    <mergeCell ref="CE26:CJ26"/>
    <mergeCell ref="A32:DI32"/>
    <mergeCell ref="A20:DV20"/>
    <mergeCell ref="FA38:FE38"/>
    <mergeCell ref="DS37:FE37"/>
    <mergeCell ref="EJ38:EM38"/>
    <mergeCell ref="EN38:ER38"/>
    <mergeCell ref="ES38:EV38"/>
    <mergeCell ref="ES28:FE30"/>
    <mergeCell ref="DS38:DV38"/>
    <mergeCell ref="DW38:DZ38"/>
    <mergeCell ref="EA38:EE38"/>
    <mergeCell ref="EF38:EI38"/>
    <mergeCell ref="EW38:EZ38"/>
    <mergeCell ref="A37:N41"/>
    <mergeCell ref="O37:BG39"/>
    <mergeCell ref="BH37:CK39"/>
    <mergeCell ref="CL37:DR37"/>
    <mergeCell ref="P40:AB40"/>
    <mergeCell ref="AE40:AQ40"/>
    <mergeCell ref="AT40:BF40"/>
    <mergeCell ref="A31:DI31"/>
    <mergeCell ref="A22:DV22"/>
    <mergeCell ref="ES20:FE20"/>
    <mergeCell ref="BG30:DI30"/>
    <mergeCell ref="AD41:AR41"/>
    <mergeCell ref="AS41:BG41"/>
    <mergeCell ref="BH41:BV41"/>
    <mergeCell ref="BW41:CK41"/>
    <mergeCell ref="DA40:DK41"/>
    <mergeCell ref="DL40:DR41"/>
    <mergeCell ref="A21:DV21"/>
    <mergeCell ref="ES21:FE21"/>
    <mergeCell ref="EB53:FE53"/>
    <mergeCell ref="BW54:CG58"/>
    <mergeCell ref="CH54:CW56"/>
    <mergeCell ref="CX54:DG54"/>
    <mergeCell ref="DH54:DQ54"/>
    <mergeCell ref="DR54:EA54"/>
    <mergeCell ref="EB54:EK54"/>
    <mergeCell ref="EL54:EU54"/>
    <mergeCell ref="A45:N45"/>
    <mergeCell ref="O45:AC45"/>
    <mergeCell ref="AD45:AR45"/>
    <mergeCell ref="ES42:FE42"/>
    <mergeCell ref="BH42:BV42"/>
    <mergeCell ref="BW42:CK42"/>
    <mergeCell ref="CL42:CZ42"/>
    <mergeCell ref="DA42:DK42"/>
    <mergeCell ref="DL44:DR44"/>
    <mergeCell ref="DS44:EE44"/>
    <mergeCell ref="A44:N44"/>
    <mergeCell ref="O44:AC44"/>
    <mergeCell ref="AD44:AR44"/>
    <mergeCell ref="AS44:BG44"/>
    <mergeCell ref="EF43:ER43"/>
    <mergeCell ref="ES43:FE43"/>
    <mergeCell ref="BH43:BV43"/>
    <mergeCell ref="BW43:CK43"/>
    <mergeCell ref="CL43:CZ43"/>
    <mergeCell ref="DA43:DK43"/>
    <mergeCell ref="EF44:ER44"/>
    <mergeCell ref="ES44:FE44"/>
    <mergeCell ref="BH44:BV44"/>
    <mergeCell ref="ES46:FE46"/>
    <mergeCell ref="EV60:FE60"/>
    <mergeCell ref="DK55:DM55"/>
    <mergeCell ref="DN55:DQ55"/>
    <mergeCell ref="DR55:DT55"/>
    <mergeCell ref="DU55:DW55"/>
    <mergeCell ref="CX55:CZ55"/>
    <mergeCell ref="DA55:DC55"/>
    <mergeCell ref="DD55:DG55"/>
    <mergeCell ref="FB55:FE55"/>
    <mergeCell ref="DH61:DQ61"/>
    <mergeCell ref="DR61:EA61"/>
    <mergeCell ref="EB61:EK61"/>
    <mergeCell ref="EL61:EU61"/>
    <mergeCell ref="EV61:FE61"/>
    <mergeCell ref="ES39:FE41"/>
    <mergeCell ref="A43:N43"/>
    <mergeCell ref="O43:AC43"/>
    <mergeCell ref="AD43:AR43"/>
    <mergeCell ref="AS43:BG43"/>
    <mergeCell ref="EF45:ER45"/>
    <mergeCell ref="ES45:FE45"/>
    <mergeCell ref="BH45:BV45"/>
    <mergeCell ref="BW45:CK45"/>
    <mergeCell ref="CL45:CZ45"/>
    <mergeCell ref="DA45:DK45"/>
    <mergeCell ref="A53:N58"/>
    <mergeCell ref="O53:AX56"/>
    <mergeCell ref="AY53:BV56"/>
    <mergeCell ref="O57:Z57"/>
    <mergeCell ref="AA57:AL57"/>
    <mergeCell ref="AM57:AX57"/>
    <mergeCell ref="AY57:BJ57"/>
    <mergeCell ref="A1:FE10"/>
    <mergeCell ref="ES66:FE68"/>
    <mergeCell ref="A67:DI67"/>
    <mergeCell ref="A69:DI69"/>
    <mergeCell ref="A70:DI70"/>
    <mergeCell ref="A75:N79"/>
    <mergeCell ref="A66:DI66"/>
    <mergeCell ref="A68:DI68"/>
    <mergeCell ref="EL102:EU102"/>
    <mergeCell ref="EL100:EU100"/>
    <mergeCell ref="O75:BG77"/>
    <mergeCell ref="A59:N59"/>
    <mergeCell ref="DR63:EA63"/>
    <mergeCell ref="EB63:EK63"/>
    <mergeCell ref="EB60:EK60"/>
    <mergeCell ref="EL60:EU60"/>
    <mergeCell ref="CX56:DG58"/>
    <mergeCell ref="DH56:DQ58"/>
    <mergeCell ref="DR56:EA58"/>
    <mergeCell ref="EB56:EK58"/>
    <mergeCell ref="EL56:EU58"/>
    <mergeCell ref="DR62:EA62"/>
    <mergeCell ref="EV56:FE58"/>
    <mergeCell ref="EO55:EQ55"/>
    <mergeCell ref="ER55:EU55"/>
    <mergeCell ref="CH57:CQ58"/>
    <mergeCell ref="CR57:CW58"/>
    <mergeCell ref="CR59:CW59"/>
    <mergeCell ref="EV59:FE59"/>
    <mergeCell ref="CX59:DG59"/>
    <mergeCell ref="DH59:DQ59"/>
    <mergeCell ref="DR59:EA59"/>
    <mergeCell ref="CL46:CZ46"/>
    <mergeCell ref="DA46:DK46"/>
    <mergeCell ref="DL46:DR46"/>
    <mergeCell ref="DS47:EE47"/>
    <mergeCell ref="EF47:ER47"/>
    <mergeCell ref="ES47:FE47"/>
    <mergeCell ref="A61:N61"/>
    <mergeCell ref="O60:Z60"/>
    <mergeCell ref="AA60:AL60"/>
    <mergeCell ref="AM60:AX60"/>
    <mergeCell ref="AY60:BJ60"/>
    <mergeCell ref="A60:N60"/>
    <mergeCell ref="BK59:BV59"/>
    <mergeCell ref="BW59:CG59"/>
    <mergeCell ref="CH59:CQ59"/>
    <mergeCell ref="EB59:EK59"/>
    <mergeCell ref="EL59:EU59"/>
    <mergeCell ref="DS48:EE48"/>
    <mergeCell ref="EF48:ER48"/>
    <mergeCell ref="ES48:FE48"/>
    <mergeCell ref="EV54:FE54"/>
    <mergeCell ref="DH55:DJ55"/>
    <mergeCell ref="EV55:EX55"/>
    <mergeCell ref="DX55:EA55"/>
    <mergeCell ref="EY55:FA55"/>
    <mergeCell ref="EB55:ED55"/>
    <mergeCell ref="EE55:EG55"/>
    <mergeCell ref="EH55:EK55"/>
    <mergeCell ref="EL55:EN55"/>
    <mergeCell ref="CL47:CZ47"/>
    <mergeCell ref="DA47:DK47"/>
    <mergeCell ref="DA48:DK48"/>
    <mergeCell ref="DL48:DR48"/>
    <mergeCell ref="BH75:CK77"/>
    <mergeCell ref="CL75:DR75"/>
    <mergeCell ref="BK60:BV60"/>
    <mergeCell ref="BW60:CG60"/>
    <mergeCell ref="CH60:CQ60"/>
    <mergeCell ref="CR60:CW60"/>
    <mergeCell ref="CX60:DG60"/>
    <mergeCell ref="DH60:DQ60"/>
    <mergeCell ref="DR60:EA60"/>
    <mergeCell ref="O59:Z59"/>
    <mergeCell ref="AA59:AL59"/>
    <mergeCell ref="AM59:AX59"/>
    <mergeCell ref="O58:Z58"/>
    <mergeCell ref="AA58:AL58"/>
    <mergeCell ref="AM58:AX58"/>
    <mergeCell ref="AY58:BJ58"/>
    <mergeCell ref="BK58:BV58"/>
    <mergeCell ref="O61:Z61"/>
    <mergeCell ref="AA61:AL61"/>
    <mergeCell ref="AM61:AX61"/>
    <mergeCell ref="AY61:BJ61"/>
    <mergeCell ref="BK61:BV61"/>
    <mergeCell ref="BW61:CG61"/>
    <mergeCell ref="CH61:CQ61"/>
    <mergeCell ref="CR61:CW61"/>
    <mergeCell ref="CX61:DG61"/>
    <mergeCell ref="BK57:BV57"/>
    <mergeCell ref="BW53:CW53"/>
    <mergeCell ref="CX53:EA53"/>
    <mergeCell ref="DH63:DQ63"/>
    <mergeCell ref="DH64:DQ64"/>
    <mergeCell ref="BH80:BV80"/>
    <mergeCell ref="BW80:CK80"/>
    <mergeCell ref="CL80:CZ80"/>
    <mergeCell ref="DA80:DK80"/>
    <mergeCell ref="DL80:DR80"/>
    <mergeCell ref="ES80:FE80"/>
    <mergeCell ref="P78:AB78"/>
    <mergeCell ref="AE78:AQ78"/>
    <mergeCell ref="AT78:BF78"/>
    <mergeCell ref="BI78:BU78"/>
    <mergeCell ref="BX78:CJ78"/>
    <mergeCell ref="DA78:DK79"/>
    <mergeCell ref="DL78:DR79"/>
    <mergeCell ref="DS78:EE79"/>
    <mergeCell ref="EF78:ER79"/>
    <mergeCell ref="O79:AC79"/>
    <mergeCell ref="AD79:AR79"/>
    <mergeCell ref="AS79:BG79"/>
    <mergeCell ref="BH79:BV79"/>
    <mergeCell ref="BW79:CK79"/>
    <mergeCell ref="DS80:EE80"/>
    <mergeCell ref="EF80:ER80"/>
    <mergeCell ref="BH81:BV81"/>
    <mergeCell ref="BW81:CK81"/>
    <mergeCell ref="CL81:CZ81"/>
    <mergeCell ref="DA81:DK81"/>
    <mergeCell ref="DL81:DR81"/>
    <mergeCell ref="DS81:EE81"/>
    <mergeCell ref="EF81:ER81"/>
    <mergeCell ref="EF76:EI76"/>
    <mergeCell ref="EJ76:EM76"/>
    <mergeCell ref="EN76:ER76"/>
    <mergeCell ref="ES76:EV76"/>
    <mergeCell ref="AS80:BG80"/>
    <mergeCell ref="EF87:ER87"/>
    <mergeCell ref="ES87:FE87"/>
    <mergeCell ref="A87:N87"/>
    <mergeCell ref="O87:AC87"/>
    <mergeCell ref="AD87:AR87"/>
    <mergeCell ref="AS87:BG87"/>
    <mergeCell ref="BH87:BV87"/>
    <mergeCell ref="BW87:CK87"/>
    <mergeCell ref="CL87:CZ87"/>
    <mergeCell ref="DA87:DK87"/>
    <mergeCell ref="A83:N83"/>
    <mergeCell ref="O83:AC83"/>
    <mergeCell ref="AD83:AR83"/>
    <mergeCell ref="AS83:BG83"/>
    <mergeCell ref="BH83:BV83"/>
    <mergeCell ref="BW83:CK83"/>
    <mergeCell ref="EW76:EZ76"/>
    <mergeCell ref="FA76:FE76"/>
    <mergeCell ref="DS77:EE77"/>
    <mergeCell ref="EF77:ER77"/>
    <mergeCell ref="A85:N85"/>
    <mergeCell ref="O85:AC85"/>
    <mergeCell ref="AD85:AR85"/>
    <mergeCell ref="AS85:BG85"/>
    <mergeCell ref="BH85:BV85"/>
    <mergeCell ref="BW82:CK82"/>
    <mergeCell ref="CL82:CZ82"/>
    <mergeCell ref="DA82:DK82"/>
    <mergeCell ref="DL82:DR82"/>
    <mergeCell ref="BW85:CK85"/>
    <mergeCell ref="CL85:CZ85"/>
    <mergeCell ref="DA85:DK85"/>
    <mergeCell ref="DL85:DR85"/>
    <mergeCell ref="DS85:EE85"/>
    <mergeCell ref="EF85:ER85"/>
    <mergeCell ref="ES85:FE85"/>
    <mergeCell ref="A84:N84"/>
    <mergeCell ref="O84:AC84"/>
    <mergeCell ref="AD84:AR84"/>
    <mergeCell ref="AS84:BG84"/>
    <mergeCell ref="BH84:BV84"/>
    <mergeCell ref="BW84:CK84"/>
    <mergeCell ref="A92:N97"/>
    <mergeCell ref="O92:AX95"/>
    <mergeCell ref="AY92:BV95"/>
    <mergeCell ref="BW92:CW92"/>
    <mergeCell ref="CX92:EA92"/>
    <mergeCell ref="EB92:FE92"/>
    <mergeCell ref="BW93:CG97"/>
    <mergeCell ref="CH93:CW95"/>
    <mergeCell ref="CX93:DG93"/>
    <mergeCell ref="DH93:DQ93"/>
    <mergeCell ref="DR93:EA93"/>
    <mergeCell ref="EB93:EK93"/>
    <mergeCell ref="EL93:EU93"/>
    <mergeCell ref="EV93:FE93"/>
    <mergeCell ref="CX94:CZ94"/>
    <mergeCell ref="AM97:AX97"/>
    <mergeCell ref="AY97:BJ97"/>
    <mergeCell ref="BK97:BV97"/>
    <mergeCell ref="DU94:DW94"/>
    <mergeCell ref="DX94:EA94"/>
    <mergeCell ref="EB94:ED94"/>
    <mergeCell ref="AA97:AL97"/>
    <mergeCell ref="EY94:FA94"/>
    <mergeCell ref="FB94:FE94"/>
    <mergeCell ref="EB95:EK97"/>
    <mergeCell ref="EL95:EU97"/>
    <mergeCell ref="EV95:FE97"/>
    <mergeCell ref="EL94:EN94"/>
    <mergeCell ref="EO94:EQ94"/>
    <mergeCell ref="ER94:EU94"/>
    <mergeCell ref="EV94:EX94"/>
    <mergeCell ref="A101:N102"/>
    <mergeCell ref="O101:Z102"/>
    <mergeCell ref="AA101:AL102"/>
    <mergeCell ref="AM101:AX102"/>
    <mergeCell ref="AY101:BJ102"/>
    <mergeCell ref="BK101:BV102"/>
    <mergeCell ref="DA94:DC94"/>
    <mergeCell ref="DD94:DG94"/>
    <mergeCell ref="DH94:DJ94"/>
    <mergeCell ref="DK94:DM94"/>
    <mergeCell ref="DN94:DQ94"/>
    <mergeCell ref="DR94:DT94"/>
    <mergeCell ref="A98:N98"/>
    <mergeCell ref="O98:Z98"/>
    <mergeCell ref="AA98:AL98"/>
    <mergeCell ref="AM98:AX98"/>
    <mergeCell ref="AY98:BJ98"/>
    <mergeCell ref="BK98:BV98"/>
    <mergeCell ref="BK99:BV100"/>
    <mergeCell ref="AY99:BJ100"/>
    <mergeCell ref="AM99:AX100"/>
    <mergeCell ref="CX95:DG97"/>
    <mergeCell ref="DH95:DQ97"/>
    <mergeCell ref="DR95:EA97"/>
    <mergeCell ref="O96:Z96"/>
    <mergeCell ref="AA96:AL96"/>
    <mergeCell ref="AM96:AX96"/>
    <mergeCell ref="AY96:BJ96"/>
    <mergeCell ref="BK96:BV96"/>
    <mergeCell ref="CH96:CQ97"/>
    <mergeCell ref="CR96:CW97"/>
    <mergeCell ref="O97:Z97"/>
    <mergeCell ref="AM111:AX112"/>
    <mergeCell ref="AY111:BJ112"/>
    <mergeCell ref="BK111:BV112"/>
    <mergeCell ref="O113:Z114"/>
    <mergeCell ref="AA113:AL114"/>
    <mergeCell ref="AM113:AX114"/>
    <mergeCell ref="A109:N110"/>
    <mergeCell ref="CH107:CQ107"/>
    <mergeCell ref="CX105:DG105"/>
    <mergeCell ref="DH105:DQ105"/>
    <mergeCell ref="DR105:EA105"/>
    <mergeCell ref="EB105:EK105"/>
    <mergeCell ref="A113:N114"/>
    <mergeCell ref="A111:N112"/>
    <mergeCell ref="EB112:EK112"/>
    <mergeCell ref="AM109:AX110"/>
    <mergeCell ref="O109:Z110"/>
    <mergeCell ref="AA109:AL110"/>
    <mergeCell ref="AY109:BJ110"/>
    <mergeCell ref="BK109:BV110"/>
    <mergeCell ref="BW109:CG109"/>
    <mergeCell ref="CH109:CQ109"/>
    <mergeCell ref="BW112:CG112"/>
    <mergeCell ref="CH112:CQ112"/>
    <mergeCell ref="CH113:CQ113"/>
    <mergeCell ref="BW110:CG110"/>
    <mergeCell ref="CH110:CQ110"/>
    <mergeCell ref="AA105:AL106"/>
    <mergeCell ref="AM105:AX106"/>
    <mergeCell ref="A107:N108"/>
    <mergeCell ref="O107:Z108"/>
    <mergeCell ref="AA107:AL108"/>
    <mergeCell ref="BW99:CG99"/>
    <mergeCell ref="EB102:EK102"/>
    <mergeCell ref="EV102:FE102"/>
    <mergeCell ref="DH100:DQ100"/>
    <mergeCell ref="CX100:DG100"/>
    <mergeCell ref="BW101:CG101"/>
    <mergeCell ref="CH101:CQ101"/>
    <mergeCell ref="CR101:CW102"/>
    <mergeCell ref="CX101:DG101"/>
    <mergeCell ref="DH101:DQ101"/>
    <mergeCell ref="CX99:DG99"/>
    <mergeCell ref="DH99:DQ99"/>
    <mergeCell ref="DR99:EA99"/>
    <mergeCell ref="BW98:CG98"/>
    <mergeCell ref="CH98:CQ98"/>
    <mergeCell ref="CR98:CW98"/>
    <mergeCell ref="CR99:CW100"/>
    <mergeCell ref="EV100:FE100"/>
    <mergeCell ref="AY113:BJ114"/>
    <mergeCell ref="BK113:BV114"/>
    <mergeCell ref="BW113:CG113"/>
    <mergeCell ref="CX98:DG98"/>
    <mergeCell ref="BW105:CG105"/>
    <mergeCell ref="CH105:CQ105"/>
    <mergeCell ref="CX106:DG106"/>
    <mergeCell ref="DH106:DQ106"/>
    <mergeCell ref="DR106:EA106"/>
    <mergeCell ref="DH102:DQ102"/>
    <mergeCell ref="DR102:EA102"/>
    <mergeCell ref="DL87:DR87"/>
    <mergeCell ref="CR105:CW106"/>
    <mergeCell ref="BW106:CG106"/>
    <mergeCell ref="CH106:CQ106"/>
    <mergeCell ref="BW111:CG111"/>
    <mergeCell ref="CH111:CQ111"/>
    <mergeCell ref="BW114:CG114"/>
    <mergeCell ref="CH114:CQ114"/>
    <mergeCell ref="AY103:BJ104"/>
    <mergeCell ref="BK103:BV104"/>
    <mergeCell ref="AY105:BJ106"/>
    <mergeCell ref="BK105:BV106"/>
    <mergeCell ref="DH98:DQ98"/>
    <mergeCell ref="DR98:EA98"/>
    <mergeCell ref="CH99:CQ99"/>
    <mergeCell ref="DR101:EA101"/>
    <mergeCell ref="BW102:CG102"/>
    <mergeCell ref="CH102:CQ102"/>
    <mergeCell ref="CX102:DG102"/>
    <mergeCell ref="BW100:CG100"/>
    <mergeCell ref="CH100:CQ100"/>
    <mergeCell ref="A105:N106"/>
    <mergeCell ref="EV112:FE112"/>
    <mergeCell ref="CR111:CW112"/>
    <mergeCell ref="CX111:DG111"/>
    <mergeCell ref="DH111:DQ111"/>
    <mergeCell ref="DR111:EA111"/>
    <mergeCell ref="EB111:EK111"/>
    <mergeCell ref="EL111:EU111"/>
    <mergeCell ref="EV111:FE111"/>
    <mergeCell ref="A99:N100"/>
    <mergeCell ref="O99:Z100"/>
    <mergeCell ref="AA99:AL100"/>
    <mergeCell ref="EV99:FE99"/>
    <mergeCell ref="O105:Z106"/>
    <mergeCell ref="CX103:DG103"/>
    <mergeCell ref="DH103:DQ103"/>
    <mergeCell ref="DR103:EA103"/>
    <mergeCell ref="EB103:EK103"/>
    <mergeCell ref="EL103:EU103"/>
    <mergeCell ref="EV103:FE103"/>
    <mergeCell ref="BW104:CG104"/>
    <mergeCell ref="CH104:CQ104"/>
    <mergeCell ref="EL105:EU105"/>
    <mergeCell ref="EV105:FE105"/>
    <mergeCell ref="O111:Z112"/>
    <mergeCell ref="AA111:AL112"/>
    <mergeCell ref="A103:N104"/>
    <mergeCell ref="O103:Z104"/>
    <mergeCell ref="AA103:AL104"/>
    <mergeCell ref="AM103:AX104"/>
    <mergeCell ref="EV104:FE104"/>
    <mergeCell ref="EV108:FE108"/>
    <mergeCell ref="AM107:AX108"/>
    <mergeCell ref="AY107:BJ108"/>
    <mergeCell ref="BK107:BV108"/>
    <mergeCell ref="CR107:CW108"/>
    <mergeCell ref="EL108:ET108"/>
    <mergeCell ref="BW108:CG108"/>
    <mergeCell ref="CH108:CQ108"/>
    <mergeCell ref="CX108:DG108"/>
    <mergeCell ref="DH108:DQ108"/>
    <mergeCell ref="DR108:EA108"/>
    <mergeCell ref="EB108:EK108"/>
    <mergeCell ref="BW107:CG107"/>
    <mergeCell ref="CX107:DG107"/>
    <mergeCell ref="DH107:DQ107"/>
    <mergeCell ref="DR107:EA107"/>
    <mergeCell ref="EB107:EK107"/>
    <mergeCell ref="EL107:EU107"/>
    <mergeCell ref="CL86:CZ86"/>
    <mergeCell ref="BW103:CG103"/>
    <mergeCell ref="CH103:CQ103"/>
    <mergeCell ref="CR103:CW104"/>
    <mergeCell ref="CX104:DG104"/>
    <mergeCell ref="DH104:DQ104"/>
    <mergeCell ref="DR104:EA104"/>
    <mergeCell ref="EB104:EK104"/>
    <mergeCell ref="EL104:ET104"/>
    <mergeCell ref="BW115:CG115"/>
    <mergeCell ref="CH115:CQ115"/>
    <mergeCell ref="CR115:CW116"/>
    <mergeCell ref="BW116:CG116"/>
    <mergeCell ref="CH116:CQ116"/>
    <mergeCell ref="CX116:DG116"/>
    <mergeCell ref="DH116:DQ116"/>
    <mergeCell ref="DR116:EA116"/>
    <mergeCell ref="EB116:EK116"/>
    <mergeCell ref="CX115:DG115"/>
    <mergeCell ref="DH115:DQ115"/>
    <mergeCell ref="DR115:EA115"/>
    <mergeCell ref="EB115:EK115"/>
    <mergeCell ref="EB100:EK100"/>
    <mergeCell ref="DR100:EA100"/>
    <mergeCell ref="DS87:EE87"/>
    <mergeCell ref="EB99:EK99"/>
    <mergeCell ref="EB113:EK113"/>
    <mergeCell ref="EE94:EG94"/>
    <mergeCell ref="EH94:EK94"/>
    <mergeCell ref="EL98:EU98"/>
    <mergeCell ref="EL99:EU99"/>
    <mergeCell ref="EB101:EK101"/>
    <mergeCell ref="DH112:DQ112"/>
    <mergeCell ref="DR112:EA112"/>
    <mergeCell ref="EV107:FE107"/>
    <mergeCell ref="DH109:DQ109"/>
    <mergeCell ref="DR109:EA109"/>
    <mergeCell ref="EB109:EK109"/>
    <mergeCell ref="EL109:EU109"/>
    <mergeCell ref="EV109:FE109"/>
    <mergeCell ref="DR64:EA64"/>
    <mergeCell ref="EB64:EK64"/>
    <mergeCell ref="EL64:EU64"/>
    <mergeCell ref="EV64:FE64"/>
    <mergeCell ref="ES86:FE86"/>
    <mergeCell ref="EF86:ER86"/>
    <mergeCell ref="DS86:EE86"/>
    <mergeCell ref="DL86:DR86"/>
    <mergeCell ref="DA86:DK86"/>
    <mergeCell ref="EV98:FE98"/>
    <mergeCell ref="EL101:EU101"/>
    <mergeCell ref="EV101:FE101"/>
    <mergeCell ref="EB98:EK98"/>
    <mergeCell ref="DA83:DK83"/>
    <mergeCell ref="DL83:DR83"/>
    <mergeCell ref="DS84:EE84"/>
    <mergeCell ref="EF84:ER84"/>
    <mergeCell ref="ES84:FE84"/>
    <mergeCell ref="ES77:FE77"/>
    <mergeCell ref="ES78:FE79"/>
    <mergeCell ref="A63:N64"/>
    <mergeCell ref="O63:Z64"/>
    <mergeCell ref="AA63:AL64"/>
    <mergeCell ref="AM63:AX64"/>
    <mergeCell ref="AY63:BJ64"/>
    <mergeCell ref="BK63:BV64"/>
    <mergeCell ref="BW64:CG64"/>
    <mergeCell ref="CH64:CQ64"/>
    <mergeCell ref="CR64:CW64"/>
    <mergeCell ref="CL84:CZ84"/>
    <mergeCell ref="DA84:DK84"/>
    <mergeCell ref="DL84:DR84"/>
    <mergeCell ref="DS82:EE82"/>
    <mergeCell ref="EF82:ER82"/>
    <mergeCell ref="ES82:FE82"/>
    <mergeCell ref="DS83:EE83"/>
    <mergeCell ref="EF83:ER83"/>
    <mergeCell ref="ES83:FE83"/>
    <mergeCell ref="A82:N82"/>
    <mergeCell ref="O82:AC82"/>
    <mergeCell ref="AD82:AR82"/>
    <mergeCell ref="AS82:BG82"/>
    <mergeCell ref="BH82:BV82"/>
    <mergeCell ref="ES81:FE81"/>
    <mergeCell ref="A80:N80"/>
    <mergeCell ref="O80:AC80"/>
    <mergeCell ref="AD80:AR80"/>
    <mergeCell ref="CL83:CZ83"/>
    <mergeCell ref="A81:N81"/>
    <mergeCell ref="O81:AC81"/>
    <mergeCell ref="AD81:AR81"/>
    <mergeCell ref="AS81:BG81"/>
    <mergeCell ref="BW86:CK86"/>
    <mergeCell ref="BH86:BV86"/>
    <mergeCell ref="AS86:BG86"/>
    <mergeCell ref="EV116:FE116"/>
    <mergeCell ref="EL116:ET116"/>
    <mergeCell ref="EL115:EU115"/>
    <mergeCell ref="EV115:FE115"/>
    <mergeCell ref="CX114:DG114"/>
    <mergeCell ref="DH114:DQ114"/>
    <mergeCell ref="DR114:EA114"/>
    <mergeCell ref="DH110:DQ110"/>
    <mergeCell ref="DR110:EA110"/>
    <mergeCell ref="EB110:EK110"/>
    <mergeCell ref="EL110:ET110"/>
    <mergeCell ref="EV110:FE110"/>
    <mergeCell ref="CR109:CW110"/>
    <mergeCell ref="DH113:DQ113"/>
    <mergeCell ref="DR113:EA113"/>
    <mergeCell ref="EL113:EU113"/>
    <mergeCell ref="EV113:FE113"/>
    <mergeCell ref="CR113:CW114"/>
    <mergeCell ref="CX113:DG113"/>
    <mergeCell ref="CX109:DG109"/>
    <mergeCell ref="CX110:DG110"/>
    <mergeCell ref="EL114:ET114"/>
    <mergeCell ref="EB114:EK114"/>
    <mergeCell ref="EV114:FE114"/>
    <mergeCell ref="EB106:EK106"/>
    <mergeCell ref="EL106:ET106"/>
    <mergeCell ref="EV106:FE106"/>
    <mergeCell ref="EL112:ET112"/>
    <mergeCell ref="CX112:DG112"/>
    <mergeCell ref="A117:DI117"/>
    <mergeCell ref="ES117:FE120"/>
    <mergeCell ref="A119:DI119"/>
    <mergeCell ref="A120:DI120"/>
    <mergeCell ref="A121:DI121"/>
    <mergeCell ref="A122:DI122"/>
    <mergeCell ref="A127:N131"/>
    <mergeCell ref="O127:BG129"/>
    <mergeCell ref="BH127:CK129"/>
    <mergeCell ref="CL127:DR127"/>
    <mergeCell ref="DS127:FE127"/>
    <mergeCell ref="CL128:CZ131"/>
    <mergeCell ref="DA128:DR129"/>
    <mergeCell ref="DS128:DV128"/>
    <mergeCell ref="DW128:DZ128"/>
    <mergeCell ref="EA128:EE128"/>
    <mergeCell ref="DP117:EQ120"/>
    <mergeCell ref="EF128:EI128"/>
    <mergeCell ref="EJ128:EM128"/>
    <mergeCell ref="EN128:ER128"/>
    <mergeCell ref="EW128:EZ128"/>
    <mergeCell ref="FA128:FE128"/>
    <mergeCell ref="DS129:EE129"/>
    <mergeCell ref="EF129:ER129"/>
    <mergeCell ref="ES129:FE129"/>
    <mergeCell ref="P130:AB130"/>
    <mergeCell ref="AE130:AQ130"/>
    <mergeCell ref="AT130:BF130"/>
    <mergeCell ref="BI130:BU130"/>
    <mergeCell ref="BX130:CJ130"/>
    <mergeCell ref="DA130:DK131"/>
    <mergeCell ref="DL130:DR131"/>
    <mergeCell ref="AD139:AR139"/>
    <mergeCell ref="AS139:BG139"/>
    <mergeCell ref="BH139:BV139"/>
    <mergeCell ref="A132:N132"/>
    <mergeCell ref="O132:AC132"/>
    <mergeCell ref="AD132:AR132"/>
    <mergeCell ref="AS132:BG132"/>
    <mergeCell ref="BH132:BV132"/>
    <mergeCell ref="BW132:CK132"/>
    <mergeCell ref="CL132:CZ132"/>
    <mergeCell ref="DA132:DK132"/>
    <mergeCell ref="DL132:DR132"/>
    <mergeCell ref="O133:AC136"/>
    <mergeCell ref="A133:N136"/>
    <mergeCell ref="DS134:EE134"/>
    <mergeCell ref="EF134:ER134"/>
    <mergeCell ref="ES134:FE134"/>
    <mergeCell ref="AD135:AR135"/>
    <mergeCell ref="AS135:BG135"/>
    <mergeCell ref="BH135:BV135"/>
    <mergeCell ref="CL135:CZ135"/>
    <mergeCell ref="DA135:DK135"/>
    <mergeCell ref="DL135:DR135"/>
    <mergeCell ref="DS135:EE135"/>
    <mergeCell ref="EF135:ER135"/>
    <mergeCell ref="ES135:FE135"/>
    <mergeCell ref="AD134:AR134"/>
    <mergeCell ref="AS134:BG134"/>
    <mergeCell ref="AD137:AR137"/>
    <mergeCell ref="AS137:BG137"/>
    <mergeCell ref="BH137:BV137"/>
    <mergeCell ref="CL137:CZ137"/>
    <mergeCell ref="EB145:EK147"/>
    <mergeCell ref="EL145:EU147"/>
    <mergeCell ref="BH133:BV133"/>
    <mergeCell ref="CL133:CZ133"/>
    <mergeCell ref="DA133:DK133"/>
    <mergeCell ref="DL133:DR133"/>
    <mergeCell ref="DS133:EE133"/>
    <mergeCell ref="EF133:ER133"/>
    <mergeCell ref="ES133:FE133"/>
    <mergeCell ref="EV143:FE143"/>
    <mergeCell ref="CX144:CZ144"/>
    <mergeCell ref="DA144:DC144"/>
    <mergeCell ref="DD144:DG144"/>
    <mergeCell ref="DH144:DJ144"/>
    <mergeCell ref="DK144:DM144"/>
    <mergeCell ref="DN144:DQ144"/>
    <mergeCell ref="DR144:DT144"/>
    <mergeCell ref="CL139:CZ139"/>
    <mergeCell ref="EV144:EX144"/>
    <mergeCell ref="EV145:FE147"/>
    <mergeCell ref="BH134:BV134"/>
    <mergeCell ref="CL134:CZ134"/>
    <mergeCell ref="DA134:DK134"/>
    <mergeCell ref="DL134:DR134"/>
    <mergeCell ref="DA139:DK139"/>
    <mergeCell ref="DL139:DR139"/>
    <mergeCell ref="EY144:FA144"/>
    <mergeCell ref="FB144:FE144"/>
    <mergeCell ref="CX145:DG147"/>
    <mergeCell ref="DS136:EE136"/>
    <mergeCell ref="EF136:ER136"/>
    <mergeCell ref="ES136:FE136"/>
    <mergeCell ref="DA137:DK137"/>
    <mergeCell ref="DL137:DR137"/>
    <mergeCell ref="DS137:EE137"/>
    <mergeCell ref="EF137:ER137"/>
    <mergeCell ref="ES137:FE137"/>
    <mergeCell ref="AD136:AR136"/>
    <mergeCell ref="AS136:BG136"/>
    <mergeCell ref="BH136:BV136"/>
    <mergeCell ref="BW136:CK136"/>
    <mergeCell ref="CL136:CZ136"/>
    <mergeCell ref="DA136:DK136"/>
    <mergeCell ref="DL136:DR136"/>
    <mergeCell ref="DH145:DQ147"/>
    <mergeCell ref="BW153:CG153"/>
    <mergeCell ref="EV151:FE151"/>
    <mergeCell ref="BW152:CG152"/>
    <mergeCell ref="CH152:CQ152"/>
    <mergeCell ref="CX152:DG152"/>
    <mergeCell ref="DH152:DQ152"/>
    <mergeCell ref="DR152:EA152"/>
    <mergeCell ref="EB152:EK152"/>
    <mergeCell ref="EL152:EU152"/>
    <mergeCell ref="EV152:FE152"/>
    <mergeCell ref="EB148:EK148"/>
    <mergeCell ref="EL148:EU148"/>
    <mergeCell ref="EV148:FE148"/>
    <mergeCell ref="BW149:CG149"/>
    <mergeCell ref="CH149:CQ149"/>
    <mergeCell ref="CX149:DG149"/>
    <mergeCell ref="DH149:DQ149"/>
    <mergeCell ref="DR149:EA149"/>
    <mergeCell ref="EB149:EK149"/>
    <mergeCell ref="CX148:DG148"/>
    <mergeCell ref="DR151:EA151"/>
    <mergeCell ref="EB151:EK151"/>
    <mergeCell ref="EL151:EU151"/>
    <mergeCell ref="DH153:DQ153"/>
    <mergeCell ref="DR153:EA153"/>
    <mergeCell ref="EB153:EK153"/>
    <mergeCell ref="EL153:EU153"/>
    <mergeCell ref="EV155:FE155"/>
    <mergeCell ref="BW156:CG156"/>
    <mergeCell ref="CH156:CQ156"/>
    <mergeCell ref="CX156:DG156"/>
    <mergeCell ref="DH156:DQ156"/>
    <mergeCell ref="DR156:EA156"/>
    <mergeCell ref="EB156:EK156"/>
    <mergeCell ref="EL156:EU156"/>
    <mergeCell ref="EV156:FE156"/>
    <mergeCell ref="CH151:CQ151"/>
    <mergeCell ref="CX151:DG151"/>
    <mergeCell ref="DH151:DQ151"/>
    <mergeCell ref="DH150:DQ150"/>
    <mergeCell ref="DR150:EA150"/>
    <mergeCell ref="A153:N156"/>
    <mergeCell ref="O153:Z156"/>
    <mergeCell ref="CR154:CW154"/>
    <mergeCell ref="CR153:CW153"/>
    <mergeCell ref="CR155:CW155"/>
    <mergeCell ref="CR156:CW156"/>
    <mergeCell ref="DH155:DQ155"/>
    <mergeCell ref="DR155:EA155"/>
    <mergeCell ref="EB155:EK155"/>
    <mergeCell ref="EL155:EU155"/>
    <mergeCell ref="EV153:FE153"/>
    <mergeCell ref="BW154:CG154"/>
    <mergeCell ref="CH154:CQ154"/>
    <mergeCell ref="CX154:DG154"/>
    <mergeCell ref="DH154:DQ154"/>
    <mergeCell ref="DR154:EA154"/>
    <mergeCell ref="EB154:EK154"/>
    <mergeCell ref="EV154:FE154"/>
    <mergeCell ref="EL154:EU154"/>
    <mergeCell ref="AA153:AL156"/>
    <mergeCell ref="AM153:AX156"/>
    <mergeCell ref="AY153:BJ156"/>
    <mergeCell ref="BK153:BV156"/>
    <mergeCell ref="A46:N48"/>
    <mergeCell ref="O46:AC48"/>
    <mergeCell ref="AD46:AR48"/>
    <mergeCell ref="BH46:BV48"/>
    <mergeCell ref="AS46:BG48"/>
    <mergeCell ref="BW46:CK48"/>
    <mergeCell ref="BW155:CG155"/>
    <mergeCell ref="CH155:CQ155"/>
    <mergeCell ref="CX155:DG155"/>
    <mergeCell ref="AD138:AR138"/>
    <mergeCell ref="AS138:BG138"/>
    <mergeCell ref="BH138:BV138"/>
    <mergeCell ref="CL138:CZ138"/>
    <mergeCell ref="AD86:AR86"/>
    <mergeCell ref="O86:AC86"/>
    <mergeCell ref="A86:N86"/>
    <mergeCell ref="CX64:DG64"/>
    <mergeCell ref="A115:N116"/>
    <mergeCell ref="O137:AC139"/>
    <mergeCell ref="A137:N139"/>
    <mergeCell ref="CR149:CW149"/>
    <mergeCell ref="A149:N152"/>
    <mergeCell ref="O149:Z152"/>
    <mergeCell ref="BW148:CG148"/>
    <mergeCell ref="CH148:CQ148"/>
    <mergeCell ref="CR148:CW148"/>
    <mergeCell ref="CH153:CQ153"/>
    <mergeCell ref="CX153:DG153"/>
    <mergeCell ref="CR150:CW150"/>
    <mergeCell ref="CR151:CW151"/>
    <mergeCell ref="CR152:CW152"/>
    <mergeCell ref="BW151:CG151"/>
    <mergeCell ref="DU144:DW144"/>
    <mergeCell ref="DX144:EA144"/>
    <mergeCell ref="EB144:ED144"/>
    <mergeCell ref="EE144:EG144"/>
    <mergeCell ref="EH144:EK144"/>
    <mergeCell ref="EL144:EN144"/>
    <mergeCell ref="EO144:EQ144"/>
    <mergeCell ref="CH146:CQ147"/>
    <mergeCell ref="CR146:CW147"/>
    <mergeCell ref="EB150:EK150"/>
    <mergeCell ref="EL150:EU150"/>
    <mergeCell ref="AY146:BJ146"/>
    <mergeCell ref="BK146:BV146"/>
    <mergeCell ref="O142:AX145"/>
    <mergeCell ref="AY142:BV145"/>
    <mergeCell ref="BW142:CW142"/>
    <mergeCell ref="CX142:EA142"/>
    <mergeCell ref="EB142:FE142"/>
    <mergeCell ref="BW143:CG147"/>
    <mergeCell ref="EV150:FE150"/>
    <mergeCell ref="CH143:CW145"/>
    <mergeCell ref="CX143:DG143"/>
    <mergeCell ref="DH143:DQ143"/>
    <mergeCell ref="DR143:EA143"/>
    <mergeCell ref="EB143:EK143"/>
    <mergeCell ref="EL143:EU143"/>
    <mergeCell ref="DR145:EA147"/>
    <mergeCell ref="EL149:EU149"/>
    <mergeCell ref="EV149:FE149"/>
    <mergeCell ref="BW150:CG150"/>
    <mergeCell ref="CH150:CQ150"/>
    <mergeCell ref="CX150:DG150"/>
    <mergeCell ref="AA149:AL152"/>
    <mergeCell ref="ER144:EU144"/>
    <mergeCell ref="AA146:AL146"/>
    <mergeCell ref="AM146:AX146"/>
    <mergeCell ref="A148:N148"/>
    <mergeCell ref="O148:Z148"/>
    <mergeCell ref="AA148:AL148"/>
    <mergeCell ref="BW137:CK139"/>
    <mergeCell ref="BW133:CK135"/>
    <mergeCell ref="O115:Z116"/>
    <mergeCell ref="AA115:AL116"/>
    <mergeCell ref="AM115:AX116"/>
    <mergeCell ref="AY115:BJ116"/>
    <mergeCell ref="BK115:BV116"/>
    <mergeCell ref="AM148:AX148"/>
    <mergeCell ref="AY148:BJ148"/>
    <mergeCell ref="BK148:BV148"/>
    <mergeCell ref="DS139:EE139"/>
    <mergeCell ref="EF139:ER139"/>
    <mergeCell ref="O146:Z146"/>
    <mergeCell ref="O147:Z147"/>
    <mergeCell ref="AA147:AL147"/>
    <mergeCell ref="AM147:AX147"/>
    <mergeCell ref="AY147:BJ147"/>
    <mergeCell ref="BK147:BV147"/>
    <mergeCell ref="ES139:FE139"/>
    <mergeCell ref="A142:N147"/>
    <mergeCell ref="AM149:AX152"/>
    <mergeCell ref="AY149:BJ152"/>
    <mergeCell ref="BK149:BV152"/>
    <mergeCell ref="DR148:EA148"/>
    <mergeCell ref="DH148:DQ148"/>
  </mergeCells>
  <pageMargins left="0.59055118110236227" right="0.51181102362204722" top="0.78740157480314965" bottom="0.39370078740157483" header="0.19685039370078741" footer="0.19685039370078741"/>
  <pageSetup paperSize="9" scale="85" fitToHeight="0" orientation="landscape" r:id="rId1"/>
  <headerFooter alignWithMargins="0"/>
  <rowBreaks count="3" manualBreakCount="3">
    <brk id="23" max="160" man="1"/>
    <brk id="50" max="160" man="1"/>
    <brk id="156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222"/>
  <sheetViews>
    <sheetView tabSelected="1" view="pageBreakPreview" topLeftCell="A107" zoomScale="85" zoomScaleSheetLayoutView="85" workbookViewId="0">
      <selection activeCell="CA199" sqref="CA199"/>
    </sheetView>
  </sheetViews>
  <sheetFormatPr defaultColWidth="0.85546875" defaultRowHeight="12" customHeight="1" x14ac:dyDescent="0.25"/>
  <cols>
    <col min="1" max="1" width="2" style="1" customWidth="1"/>
    <col min="2" max="2" width="7.85546875" style="1" bestFit="1" customWidth="1"/>
    <col min="3" max="23" width="0.85546875" style="1"/>
    <col min="24" max="24" width="5.5703125" style="1" customWidth="1"/>
    <col min="25" max="25" width="2.28515625" style="1" customWidth="1"/>
    <col min="26" max="91" width="0.85546875" style="1"/>
    <col min="92" max="92" width="13.7109375" style="1" customWidth="1"/>
    <col min="93" max="93" width="2.140625" style="1" bestFit="1" customWidth="1"/>
    <col min="94" max="94" width="0.85546875" style="1"/>
    <col min="95" max="95" width="2.28515625" style="1" customWidth="1"/>
    <col min="96" max="96" width="0.85546875" style="1"/>
    <col min="97" max="97" width="3.140625" style="1" customWidth="1"/>
    <col min="98" max="104" width="0.85546875" style="1"/>
    <col min="105" max="105" width="0.85546875" style="1" customWidth="1"/>
    <col min="106" max="123" width="0.85546875" style="1"/>
    <col min="124" max="124" width="1.28515625" style="1" customWidth="1"/>
    <col min="125" max="150" width="0.85546875" style="1"/>
    <col min="151" max="151" width="1.28515625" style="1" customWidth="1"/>
    <col min="152" max="152" width="0.85546875" style="1" customWidth="1"/>
    <col min="153" max="153" width="0.85546875" style="1"/>
    <col min="154" max="154" width="1" style="1" customWidth="1"/>
    <col min="155" max="155" width="0.85546875" style="1"/>
    <col min="156" max="156" width="1.28515625" style="1" customWidth="1"/>
    <col min="157" max="160" width="0.85546875" style="1"/>
    <col min="161" max="161" width="1" style="1" customWidth="1"/>
    <col min="162" max="171" width="0.85546875" style="1"/>
    <col min="172" max="172" width="5.85546875" style="1" bestFit="1" customWidth="1"/>
    <col min="173" max="180" width="0.85546875" style="1"/>
    <col min="181" max="181" width="23.42578125" style="1" customWidth="1"/>
    <col min="182" max="16384" width="0.85546875" style="1"/>
  </cols>
  <sheetData>
    <row r="1" spans="1:161" s="8" customFormat="1" ht="3" customHeight="1" x14ac:dyDescent="0.25"/>
    <row r="2" spans="1:161" s="8" customFormat="1" ht="17.25" customHeight="1" x14ac:dyDescent="0.25">
      <c r="A2" s="444" t="s">
        <v>76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  <c r="BM2" s="444"/>
      <c r="BN2" s="444"/>
      <c r="BO2" s="444"/>
      <c r="BP2" s="444"/>
      <c r="BQ2" s="444"/>
      <c r="BR2" s="444"/>
      <c r="BS2" s="444"/>
      <c r="BT2" s="444"/>
      <c r="BU2" s="444"/>
      <c r="BV2" s="444"/>
      <c r="BW2" s="444"/>
      <c r="BX2" s="444"/>
      <c r="BY2" s="444"/>
      <c r="BZ2" s="444"/>
      <c r="CA2" s="444"/>
      <c r="CB2" s="444"/>
      <c r="CC2" s="444"/>
      <c r="CD2" s="444"/>
      <c r="CE2" s="444"/>
      <c r="CF2" s="444"/>
      <c r="CG2" s="444"/>
      <c r="CH2" s="444"/>
      <c r="CI2" s="444"/>
      <c r="CJ2" s="444"/>
      <c r="CK2" s="444"/>
      <c r="CL2" s="444"/>
      <c r="CM2" s="444"/>
      <c r="CN2" s="444"/>
      <c r="CO2" s="444"/>
      <c r="CP2" s="444"/>
      <c r="CQ2" s="444"/>
      <c r="CR2" s="444"/>
      <c r="CS2" s="444"/>
      <c r="CT2" s="444"/>
      <c r="CU2" s="444"/>
      <c r="CV2" s="444"/>
      <c r="CW2" s="444"/>
      <c r="CX2" s="444"/>
      <c r="CY2" s="444"/>
      <c r="CZ2" s="444"/>
      <c r="DA2" s="444"/>
      <c r="DB2" s="444"/>
      <c r="DC2" s="444"/>
      <c r="DD2" s="444"/>
      <c r="DE2" s="444"/>
      <c r="DF2" s="444"/>
      <c r="DG2" s="444"/>
      <c r="DH2" s="444"/>
      <c r="DI2" s="444"/>
      <c r="DJ2" s="444"/>
      <c r="DK2" s="444"/>
      <c r="DL2" s="444"/>
      <c r="DM2" s="444"/>
      <c r="DN2" s="444"/>
      <c r="DO2" s="444"/>
      <c r="DP2" s="444"/>
      <c r="DQ2" s="444"/>
      <c r="DR2" s="444"/>
      <c r="DS2" s="444"/>
      <c r="DT2" s="444"/>
      <c r="DU2" s="444"/>
      <c r="DV2" s="444"/>
      <c r="DW2" s="444"/>
      <c r="DX2" s="444"/>
      <c r="DY2" s="444"/>
      <c r="DZ2" s="444"/>
      <c r="EA2" s="444"/>
      <c r="EB2" s="444"/>
      <c r="EC2" s="444"/>
      <c r="ED2" s="444"/>
      <c r="EE2" s="444"/>
      <c r="EF2" s="444"/>
      <c r="EG2" s="444"/>
      <c r="EH2" s="444"/>
      <c r="EI2" s="444"/>
      <c r="EJ2" s="444"/>
      <c r="EK2" s="444"/>
      <c r="EL2" s="444"/>
      <c r="EM2" s="444"/>
      <c r="EN2" s="444"/>
      <c r="EO2" s="444"/>
      <c r="EP2" s="444"/>
      <c r="EQ2" s="444"/>
      <c r="ER2" s="444"/>
      <c r="ES2" s="444"/>
      <c r="ET2" s="444"/>
      <c r="EU2" s="444"/>
      <c r="EV2" s="444"/>
      <c r="EW2" s="444"/>
      <c r="EX2" s="444"/>
      <c r="EY2" s="444"/>
      <c r="EZ2" s="444"/>
      <c r="FA2" s="444"/>
      <c r="FB2" s="444"/>
      <c r="FC2" s="444"/>
      <c r="FD2" s="444"/>
      <c r="FE2" s="444"/>
    </row>
    <row r="3" spans="1:161" s="8" customFormat="1" ht="15.75" x14ac:dyDescent="0.25"/>
    <row r="4" spans="1:161" s="11" customFormat="1" ht="15.75" x14ac:dyDescent="0.25">
      <c r="CD4" s="12" t="s">
        <v>7</v>
      </c>
      <c r="CE4" s="445" t="s">
        <v>49</v>
      </c>
      <c r="CF4" s="445"/>
      <c r="CG4" s="445"/>
      <c r="CH4" s="445"/>
      <c r="CI4" s="445"/>
      <c r="CJ4" s="445"/>
    </row>
    <row r="5" spans="1:161" s="8" customFormat="1" ht="16.5" thickBot="1" x14ac:dyDescent="0.3"/>
    <row r="6" spans="1:161" s="8" customFormat="1" ht="2.25" customHeight="1" thickBot="1" x14ac:dyDescent="0.3">
      <c r="A6" s="296" t="s">
        <v>65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EQ6" s="9" t="s">
        <v>8</v>
      </c>
      <c r="ES6" s="409"/>
      <c r="ET6" s="410"/>
      <c r="EU6" s="410"/>
      <c r="EV6" s="410"/>
      <c r="EW6" s="410"/>
      <c r="EX6" s="410"/>
      <c r="EY6" s="410"/>
      <c r="EZ6" s="410"/>
      <c r="FA6" s="410"/>
      <c r="FB6" s="410"/>
      <c r="FC6" s="410"/>
      <c r="FD6" s="410"/>
      <c r="FE6" s="411"/>
    </row>
    <row r="7" spans="1:161" s="8" customFormat="1" ht="16.5" hidden="1" thickBot="1" x14ac:dyDescent="0.3">
      <c r="A7" s="418" t="s">
        <v>128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  <c r="AX7" s="418"/>
      <c r="AY7" s="418"/>
      <c r="AZ7" s="418"/>
      <c r="BA7" s="418"/>
      <c r="BB7" s="418"/>
      <c r="BC7" s="418"/>
      <c r="BD7" s="418"/>
      <c r="BE7" s="418"/>
      <c r="BF7" s="418"/>
      <c r="BG7" s="418"/>
      <c r="BH7" s="418"/>
      <c r="BI7" s="418"/>
      <c r="BJ7" s="418"/>
      <c r="BK7" s="418"/>
      <c r="BL7" s="418"/>
      <c r="BM7" s="418"/>
      <c r="BN7" s="418"/>
      <c r="BO7" s="418"/>
      <c r="BP7" s="418"/>
      <c r="BQ7" s="418"/>
      <c r="BR7" s="418"/>
      <c r="BS7" s="418"/>
      <c r="BT7" s="418"/>
      <c r="BU7" s="418"/>
      <c r="BV7" s="418"/>
      <c r="BW7" s="418"/>
      <c r="BX7" s="418"/>
      <c r="BY7" s="418"/>
      <c r="BZ7" s="418"/>
      <c r="CA7" s="418"/>
      <c r="CB7" s="418"/>
      <c r="CC7" s="418"/>
      <c r="CD7" s="418"/>
      <c r="CE7" s="418"/>
      <c r="CF7" s="418"/>
      <c r="CG7" s="418"/>
      <c r="CH7" s="418"/>
      <c r="CI7" s="418"/>
      <c r="CJ7" s="418"/>
      <c r="CK7" s="418"/>
      <c r="CL7" s="418"/>
      <c r="CM7" s="418"/>
      <c r="CN7" s="418"/>
      <c r="CO7" s="418"/>
      <c r="CP7" s="418"/>
      <c r="CQ7" s="418"/>
      <c r="CR7" s="418"/>
      <c r="CS7" s="418"/>
      <c r="CT7" s="418"/>
      <c r="CU7" s="418"/>
      <c r="CV7" s="418"/>
      <c r="CW7" s="418"/>
      <c r="CX7" s="418"/>
      <c r="CY7" s="418"/>
      <c r="CZ7" s="418"/>
      <c r="DA7" s="418"/>
      <c r="DB7" s="418"/>
      <c r="DC7" s="418"/>
      <c r="DD7" s="418"/>
      <c r="DE7" s="418"/>
      <c r="DF7" s="418"/>
      <c r="DG7" s="418"/>
      <c r="DH7" s="418"/>
      <c r="DI7" s="418"/>
      <c r="DJ7" s="418"/>
      <c r="EQ7" s="9" t="s">
        <v>9</v>
      </c>
      <c r="ES7" s="412"/>
      <c r="ET7" s="413"/>
      <c r="EU7" s="413"/>
      <c r="EV7" s="413"/>
      <c r="EW7" s="413"/>
      <c r="EX7" s="413"/>
      <c r="EY7" s="413"/>
      <c r="EZ7" s="413"/>
      <c r="FA7" s="413"/>
      <c r="FB7" s="413"/>
      <c r="FC7" s="413"/>
      <c r="FD7" s="413"/>
      <c r="FE7" s="414"/>
    </row>
    <row r="8" spans="1:161" s="8" customFormat="1" ht="5.25" hidden="1" customHeight="1" thickBot="1" x14ac:dyDescent="0.3">
      <c r="A8" s="308" t="s">
        <v>66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EQ8" s="9" t="s">
        <v>10</v>
      </c>
      <c r="ES8" s="415"/>
      <c r="ET8" s="416"/>
      <c r="EU8" s="416"/>
      <c r="EV8" s="416"/>
      <c r="EW8" s="416"/>
      <c r="EX8" s="416"/>
      <c r="EY8" s="416"/>
      <c r="EZ8" s="416"/>
      <c r="FA8" s="416"/>
      <c r="FB8" s="416"/>
      <c r="FC8" s="416"/>
      <c r="FD8" s="416"/>
      <c r="FE8" s="417"/>
    </row>
    <row r="9" spans="1:161" s="8" customFormat="1" ht="16.5" hidden="1" thickBot="1" x14ac:dyDescent="0.3">
      <c r="A9" s="311" t="s">
        <v>75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</row>
    <row r="10" spans="1:161" s="8" customFormat="1" ht="16.5" hidden="1" thickBot="1" x14ac:dyDescent="0.3">
      <c r="A10" s="8" t="s">
        <v>67</v>
      </c>
    </row>
    <row r="11" spans="1:161" s="8" customFormat="1" ht="16.5" hidden="1" thickBot="1" x14ac:dyDescent="0.3">
      <c r="A11" s="8" t="s">
        <v>77</v>
      </c>
    </row>
    <row r="12" spans="1:161" s="8" customFormat="1" ht="8.25" hidden="1" customHeight="1" thickBot="1" x14ac:dyDescent="0.3"/>
    <row r="13" spans="1:161" s="3" customFormat="1" ht="13.5" hidden="1" customHeight="1" x14ac:dyDescent="0.2">
      <c r="A13" s="143" t="s">
        <v>11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  <c r="O13" s="143" t="s">
        <v>23</v>
      </c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5"/>
      <c r="BH13" s="143" t="s">
        <v>24</v>
      </c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5"/>
      <c r="CL13" s="143" t="s">
        <v>25</v>
      </c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5"/>
      <c r="DS13" s="164" t="s">
        <v>26</v>
      </c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6"/>
    </row>
    <row r="14" spans="1:161" s="3" customFormat="1" ht="12.75" hidden="1" x14ac:dyDescent="0.2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8"/>
      <c r="O14" s="146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8"/>
      <c r="BH14" s="146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8"/>
      <c r="CL14" s="143" t="s">
        <v>12</v>
      </c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5"/>
      <c r="DA14" s="155" t="s">
        <v>15</v>
      </c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7"/>
      <c r="DS14" s="312">
        <v>20</v>
      </c>
      <c r="DT14" s="313"/>
      <c r="DU14" s="313"/>
      <c r="DV14" s="313"/>
      <c r="DW14" s="314" t="s">
        <v>131</v>
      </c>
      <c r="DX14" s="314"/>
      <c r="DY14" s="314"/>
      <c r="DZ14" s="314"/>
      <c r="EA14" s="315" t="s">
        <v>16</v>
      </c>
      <c r="EB14" s="315"/>
      <c r="EC14" s="315"/>
      <c r="ED14" s="315"/>
      <c r="EE14" s="316"/>
      <c r="EF14" s="312">
        <v>20</v>
      </c>
      <c r="EG14" s="313"/>
      <c r="EH14" s="313"/>
      <c r="EI14" s="313"/>
      <c r="EJ14" s="314" t="s">
        <v>134</v>
      </c>
      <c r="EK14" s="314"/>
      <c r="EL14" s="314"/>
      <c r="EM14" s="314"/>
      <c r="EN14" s="315" t="s">
        <v>16</v>
      </c>
      <c r="EO14" s="315"/>
      <c r="EP14" s="315"/>
      <c r="EQ14" s="315"/>
      <c r="ER14" s="316"/>
      <c r="ES14" s="312">
        <v>20</v>
      </c>
      <c r="ET14" s="313"/>
      <c r="EU14" s="313"/>
      <c r="EV14" s="313"/>
      <c r="EW14" s="314" t="s">
        <v>137</v>
      </c>
      <c r="EX14" s="314"/>
      <c r="EY14" s="314"/>
      <c r="EZ14" s="314"/>
      <c r="FA14" s="315" t="s">
        <v>16</v>
      </c>
      <c r="FB14" s="315"/>
      <c r="FC14" s="315"/>
      <c r="FD14" s="315"/>
      <c r="FE14" s="316"/>
    </row>
    <row r="15" spans="1:161" s="3" customFormat="1" ht="40.5" hidden="1" customHeight="1" x14ac:dyDescent="0.2">
      <c r="A15" s="14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149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1"/>
      <c r="BH15" s="149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1"/>
      <c r="CL15" s="146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8"/>
      <c r="DA15" s="158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60"/>
      <c r="DS15" s="140" t="s">
        <v>17</v>
      </c>
      <c r="DT15" s="141"/>
      <c r="DU15" s="141"/>
      <c r="DV15" s="141"/>
      <c r="DW15" s="141"/>
      <c r="DX15" s="141"/>
      <c r="DY15" s="141"/>
      <c r="DZ15" s="141"/>
      <c r="EA15" s="141"/>
      <c r="EB15" s="141"/>
      <c r="EC15" s="141"/>
      <c r="ED15" s="141"/>
      <c r="EE15" s="142"/>
      <c r="EF15" s="140" t="s">
        <v>18</v>
      </c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2"/>
      <c r="ES15" s="140" t="s">
        <v>19</v>
      </c>
      <c r="ET15" s="141"/>
      <c r="EU15" s="141"/>
      <c r="EV15" s="141"/>
      <c r="EW15" s="141"/>
      <c r="EX15" s="141"/>
      <c r="EY15" s="141"/>
      <c r="EZ15" s="141"/>
      <c r="FA15" s="141"/>
      <c r="FB15" s="141"/>
      <c r="FC15" s="141"/>
      <c r="FD15" s="141"/>
      <c r="FE15" s="142"/>
    </row>
    <row r="16" spans="1:161" s="3" customFormat="1" ht="12.75" hidden="1" x14ac:dyDescent="0.2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4"/>
      <c r="P16" s="120">
        <v>1</v>
      </c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20"/>
      <c r="AD16" s="21"/>
      <c r="AE16" s="120">
        <v>2</v>
      </c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20"/>
      <c r="AS16" s="21"/>
      <c r="AT16" s="120">
        <v>3</v>
      </c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20"/>
      <c r="BH16" s="21"/>
      <c r="BI16" s="120">
        <v>1</v>
      </c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20"/>
      <c r="BW16" s="21"/>
      <c r="BX16" s="120">
        <v>2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3"/>
      <c r="CL16" s="146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8"/>
      <c r="DA16" s="155" t="s">
        <v>22</v>
      </c>
      <c r="DB16" s="156"/>
      <c r="DC16" s="156"/>
      <c r="DD16" s="156"/>
      <c r="DE16" s="156"/>
      <c r="DF16" s="156"/>
      <c r="DG16" s="156"/>
      <c r="DH16" s="156"/>
      <c r="DI16" s="156"/>
      <c r="DJ16" s="156"/>
      <c r="DK16" s="157"/>
      <c r="DL16" s="155" t="s">
        <v>14</v>
      </c>
      <c r="DM16" s="156"/>
      <c r="DN16" s="156"/>
      <c r="DO16" s="156"/>
      <c r="DP16" s="156"/>
      <c r="DQ16" s="156"/>
      <c r="DR16" s="157"/>
      <c r="DS16" s="143"/>
      <c r="DT16" s="144"/>
      <c r="DU16" s="144"/>
      <c r="DV16" s="144"/>
      <c r="DW16" s="144"/>
      <c r="DX16" s="144"/>
      <c r="DY16" s="144"/>
      <c r="DZ16" s="144"/>
      <c r="EA16" s="144"/>
      <c r="EB16" s="144"/>
      <c r="EC16" s="144"/>
      <c r="ED16" s="144"/>
      <c r="EE16" s="145"/>
      <c r="EF16" s="143"/>
      <c r="EG16" s="144"/>
      <c r="EH16" s="144"/>
      <c r="EI16" s="144"/>
      <c r="EJ16" s="144"/>
      <c r="EK16" s="144"/>
      <c r="EL16" s="144"/>
      <c r="EM16" s="144"/>
      <c r="EN16" s="144"/>
      <c r="EO16" s="144"/>
      <c r="EP16" s="144"/>
      <c r="EQ16" s="144"/>
      <c r="ER16" s="145"/>
      <c r="ES16" s="143"/>
      <c r="ET16" s="144"/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5"/>
    </row>
    <row r="17" spans="1:226" s="3" customFormat="1" ht="27.75" hidden="1" customHeight="1" x14ac:dyDescent="0.2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1"/>
      <c r="O17" s="140" t="s">
        <v>13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2"/>
      <c r="AD17" s="140" t="s">
        <v>13</v>
      </c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2"/>
      <c r="AS17" s="140" t="s">
        <v>13</v>
      </c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2"/>
      <c r="BH17" s="140" t="s">
        <v>13</v>
      </c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140" t="s">
        <v>13</v>
      </c>
      <c r="BX17" s="141"/>
      <c r="BY17" s="141"/>
      <c r="BZ17" s="141"/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2"/>
      <c r="CL17" s="149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1"/>
      <c r="DA17" s="158"/>
      <c r="DB17" s="159"/>
      <c r="DC17" s="159"/>
      <c r="DD17" s="159"/>
      <c r="DE17" s="159"/>
      <c r="DF17" s="159"/>
      <c r="DG17" s="159"/>
      <c r="DH17" s="159"/>
      <c r="DI17" s="159"/>
      <c r="DJ17" s="159"/>
      <c r="DK17" s="160"/>
      <c r="DL17" s="158"/>
      <c r="DM17" s="159"/>
      <c r="DN17" s="159"/>
      <c r="DO17" s="159"/>
      <c r="DP17" s="159"/>
      <c r="DQ17" s="159"/>
      <c r="DR17" s="160"/>
      <c r="DS17" s="149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1"/>
      <c r="EF17" s="149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1"/>
      <c r="ES17" s="149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1"/>
    </row>
    <row r="18" spans="1:226" s="15" customFormat="1" ht="12.75" hidden="1" x14ac:dyDescent="0.2">
      <c r="A18" s="122">
        <v>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4"/>
      <c r="O18" s="122">
        <v>2</v>
      </c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4"/>
      <c r="AD18" s="122">
        <v>3</v>
      </c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4"/>
      <c r="AS18" s="122">
        <v>4</v>
      </c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4"/>
      <c r="BH18" s="122">
        <v>5</v>
      </c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4"/>
      <c r="BW18" s="122">
        <v>6</v>
      </c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4"/>
      <c r="CL18" s="122">
        <v>7</v>
      </c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4"/>
      <c r="DA18" s="122">
        <v>8</v>
      </c>
      <c r="DB18" s="123"/>
      <c r="DC18" s="123"/>
      <c r="DD18" s="123"/>
      <c r="DE18" s="123"/>
      <c r="DF18" s="123"/>
      <c r="DG18" s="123"/>
      <c r="DH18" s="123"/>
      <c r="DI18" s="123"/>
      <c r="DJ18" s="123"/>
      <c r="DK18" s="124"/>
      <c r="DL18" s="122">
        <v>9</v>
      </c>
      <c r="DM18" s="123"/>
      <c r="DN18" s="123"/>
      <c r="DO18" s="123"/>
      <c r="DP18" s="123"/>
      <c r="DQ18" s="123"/>
      <c r="DR18" s="124"/>
      <c r="DS18" s="122">
        <v>10</v>
      </c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4"/>
      <c r="EF18" s="122">
        <v>11</v>
      </c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4"/>
      <c r="ES18" s="122">
        <v>12</v>
      </c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4"/>
    </row>
    <row r="19" spans="1:226" s="3" customFormat="1" ht="29.25" hidden="1" customHeight="1" x14ac:dyDescent="0.2">
      <c r="A19" s="526" t="s">
        <v>135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8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558"/>
      <c r="BJ19" s="558"/>
      <c r="BK19" s="558"/>
      <c r="BL19" s="558"/>
      <c r="BM19" s="558"/>
      <c r="BN19" s="558"/>
      <c r="BO19" s="558"/>
      <c r="BP19" s="558"/>
      <c r="BQ19" s="558"/>
      <c r="BR19" s="558"/>
      <c r="BS19" s="558"/>
      <c r="BT19" s="558"/>
      <c r="BU19" s="558"/>
      <c r="BV19" s="558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179" t="s">
        <v>123</v>
      </c>
      <c r="CM19" s="247"/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8"/>
      <c r="DA19" s="211" t="s">
        <v>51</v>
      </c>
      <c r="DB19" s="212"/>
      <c r="DC19" s="212"/>
      <c r="DD19" s="212"/>
      <c r="DE19" s="212"/>
      <c r="DF19" s="212"/>
      <c r="DG19" s="212"/>
      <c r="DH19" s="212"/>
      <c r="DI19" s="212"/>
      <c r="DJ19" s="212"/>
      <c r="DK19" s="213"/>
      <c r="DL19" s="504" t="s">
        <v>124</v>
      </c>
      <c r="DM19" s="421"/>
      <c r="DN19" s="421"/>
      <c r="DO19" s="421"/>
      <c r="DP19" s="421"/>
      <c r="DQ19" s="421"/>
      <c r="DR19" s="422"/>
      <c r="DS19" s="572">
        <f>51/54*100</f>
        <v>94.444444444444443</v>
      </c>
      <c r="DT19" s="573"/>
      <c r="DU19" s="573"/>
      <c r="DV19" s="573"/>
      <c r="DW19" s="573"/>
      <c r="DX19" s="573"/>
      <c r="DY19" s="573"/>
      <c r="DZ19" s="573"/>
      <c r="EA19" s="573"/>
      <c r="EB19" s="573"/>
      <c r="EC19" s="573"/>
      <c r="ED19" s="573"/>
      <c r="EE19" s="574"/>
      <c r="EF19" s="572">
        <f>51/54*100</f>
        <v>94.444444444444443</v>
      </c>
      <c r="EG19" s="573"/>
      <c r="EH19" s="573"/>
      <c r="EI19" s="573"/>
      <c r="EJ19" s="573"/>
      <c r="EK19" s="573"/>
      <c r="EL19" s="573"/>
      <c r="EM19" s="573"/>
      <c r="EN19" s="573"/>
      <c r="EO19" s="573"/>
      <c r="EP19" s="573"/>
      <c r="EQ19" s="573"/>
      <c r="ER19" s="574"/>
      <c r="ES19" s="572">
        <f>51/54*100</f>
        <v>94.444444444444443</v>
      </c>
      <c r="ET19" s="573"/>
      <c r="EU19" s="573"/>
      <c r="EV19" s="573"/>
      <c r="EW19" s="573"/>
      <c r="EX19" s="573"/>
      <c r="EY19" s="573"/>
      <c r="EZ19" s="573"/>
      <c r="FA19" s="573"/>
      <c r="FB19" s="573"/>
      <c r="FC19" s="573"/>
      <c r="FD19" s="573"/>
      <c r="FE19" s="574"/>
      <c r="FH19" s="58"/>
      <c r="FI19" s="59" t="s">
        <v>136</v>
      </c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</row>
    <row r="20" spans="1:226" s="8" customFormat="1" ht="15.75" hidden="1" x14ac:dyDescent="0.25">
      <c r="A20" s="8" t="s">
        <v>68</v>
      </c>
    </row>
    <row r="21" spans="1:226" s="8" customFormat="1" ht="9" hidden="1" customHeight="1" x14ac:dyDescent="0.25"/>
    <row r="22" spans="1:226" s="3" customFormat="1" ht="14.25" hidden="1" customHeight="1" x14ac:dyDescent="0.2">
      <c r="A22" s="143" t="s">
        <v>11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5"/>
      <c r="O22" s="143" t="s">
        <v>23</v>
      </c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5"/>
      <c r="BE22" s="143" t="s">
        <v>24</v>
      </c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5"/>
      <c r="CG22" s="164" t="s">
        <v>27</v>
      </c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6"/>
      <c r="DV22" s="164" t="s">
        <v>29</v>
      </c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6"/>
    </row>
    <row r="23" spans="1:226" s="3" customFormat="1" ht="12.75" hidden="1" x14ac:dyDescent="0.2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6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8"/>
      <c r="BE23" s="146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8"/>
      <c r="CG23" s="143" t="s">
        <v>12</v>
      </c>
      <c r="CH23" s="144"/>
      <c r="CI23" s="144"/>
      <c r="CJ23" s="144"/>
      <c r="CK23" s="144"/>
      <c r="CL23" s="144"/>
      <c r="CM23" s="144"/>
      <c r="CN23" s="144"/>
      <c r="CO23" s="144"/>
      <c r="CP23" s="144"/>
      <c r="CQ23" s="145"/>
      <c r="CR23" s="155" t="s">
        <v>15</v>
      </c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7"/>
      <c r="DJ23" s="143" t="s">
        <v>28</v>
      </c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5"/>
      <c r="DV23" s="312">
        <v>20</v>
      </c>
      <c r="DW23" s="313"/>
      <c r="DX23" s="313"/>
      <c r="DY23" s="313"/>
      <c r="DZ23" s="314" t="s">
        <v>52</v>
      </c>
      <c r="EA23" s="314"/>
      <c r="EB23" s="314"/>
      <c r="EC23" s="315" t="s">
        <v>16</v>
      </c>
      <c r="ED23" s="315"/>
      <c r="EE23" s="315"/>
      <c r="EF23" s="315"/>
      <c r="EG23" s="316"/>
      <c r="EH23" s="312">
        <v>20</v>
      </c>
      <c r="EI23" s="313"/>
      <c r="EJ23" s="313"/>
      <c r="EK23" s="313"/>
      <c r="EL23" s="314" t="s">
        <v>46</v>
      </c>
      <c r="EM23" s="314"/>
      <c r="EN23" s="314"/>
      <c r="EO23" s="315" t="s">
        <v>16</v>
      </c>
      <c r="EP23" s="315"/>
      <c r="EQ23" s="315"/>
      <c r="ER23" s="315"/>
      <c r="ES23" s="316"/>
      <c r="ET23" s="312">
        <v>20</v>
      </c>
      <c r="EU23" s="313"/>
      <c r="EV23" s="313"/>
      <c r="EW23" s="313"/>
      <c r="EX23" s="314" t="s">
        <v>47</v>
      </c>
      <c r="EY23" s="314"/>
      <c r="EZ23" s="314"/>
      <c r="FA23" s="315" t="s">
        <v>16</v>
      </c>
      <c r="FB23" s="315"/>
      <c r="FC23" s="315"/>
      <c r="FD23" s="315"/>
      <c r="FE23" s="316"/>
    </row>
    <row r="24" spans="1:226" s="3" customFormat="1" ht="25.5" hidden="1" customHeight="1" x14ac:dyDescent="0.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9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1"/>
      <c r="BE24" s="149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1"/>
      <c r="CG24" s="146"/>
      <c r="CH24" s="147"/>
      <c r="CI24" s="147"/>
      <c r="CJ24" s="147"/>
      <c r="CK24" s="147"/>
      <c r="CL24" s="147"/>
      <c r="CM24" s="147"/>
      <c r="CN24" s="147"/>
      <c r="CO24" s="147"/>
      <c r="CP24" s="147"/>
      <c r="CQ24" s="148"/>
      <c r="CR24" s="158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60"/>
      <c r="DJ24" s="146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8"/>
      <c r="DV24" s="173" t="s">
        <v>30</v>
      </c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5"/>
      <c r="EH24" s="173" t="s">
        <v>18</v>
      </c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5"/>
      <c r="ET24" s="173" t="s">
        <v>19</v>
      </c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5"/>
    </row>
    <row r="25" spans="1:226" s="3" customFormat="1" ht="12.75" hidden="1" x14ac:dyDescent="0.2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/>
      <c r="O25" s="23"/>
      <c r="P25" s="532">
        <v>1</v>
      </c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24"/>
      <c r="AC25" s="25"/>
      <c r="AD25" s="532">
        <v>2</v>
      </c>
      <c r="AE25" s="532"/>
      <c r="AF25" s="532"/>
      <c r="AG25" s="532"/>
      <c r="AH25" s="532"/>
      <c r="AI25" s="532"/>
      <c r="AJ25" s="532"/>
      <c r="AK25" s="532"/>
      <c r="AL25" s="532"/>
      <c r="AM25" s="532"/>
      <c r="AN25" s="532"/>
      <c r="AO25" s="532"/>
      <c r="AP25" s="24"/>
      <c r="AQ25" s="25"/>
      <c r="AR25" s="532">
        <v>3</v>
      </c>
      <c r="AS25" s="532"/>
      <c r="AT25" s="532"/>
      <c r="AU25" s="532"/>
      <c r="AV25" s="532"/>
      <c r="AW25" s="532"/>
      <c r="AX25" s="532"/>
      <c r="AY25" s="532"/>
      <c r="AZ25" s="532"/>
      <c r="BA25" s="532"/>
      <c r="BB25" s="532"/>
      <c r="BC25" s="532"/>
      <c r="BD25" s="24"/>
      <c r="BE25" s="25"/>
      <c r="BF25" s="532">
        <v>1</v>
      </c>
      <c r="BG25" s="532"/>
      <c r="BH25" s="532"/>
      <c r="BI25" s="532"/>
      <c r="BJ25" s="532"/>
      <c r="BK25" s="532"/>
      <c r="BL25" s="532"/>
      <c r="BM25" s="532"/>
      <c r="BN25" s="532"/>
      <c r="BO25" s="532"/>
      <c r="BP25" s="532"/>
      <c r="BQ25" s="532"/>
      <c r="BR25" s="24"/>
      <c r="BS25" s="25"/>
      <c r="BT25" s="532">
        <v>2</v>
      </c>
      <c r="BU25" s="532"/>
      <c r="BV25" s="532"/>
      <c r="BW25" s="532"/>
      <c r="BX25" s="532"/>
      <c r="BY25" s="532"/>
      <c r="BZ25" s="532"/>
      <c r="CA25" s="532"/>
      <c r="CB25" s="532"/>
      <c r="CC25" s="532"/>
      <c r="CD25" s="532"/>
      <c r="CE25" s="532"/>
      <c r="CF25" s="26"/>
      <c r="CG25" s="146"/>
      <c r="CH25" s="147"/>
      <c r="CI25" s="147"/>
      <c r="CJ25" s="147"/>
      <c r="CK25" s="147"/>
      <c r="CL25" s="147"/>
      <c r="CM25" s="147"/>
      <c r="CN25" s="147"/>
      <c r="CO25" s="147"/>
      <c r="CP25" s="147"/>
      <c r="CQ25" s="148"/>
      <c r="CR25" s="155" t="s">
        <v>22</v>
      </c>
      <c r="CS25" s="156"/>
      <c r="CT25" s="156"/>
      <c r="CU25" s="156"/>
      <c r="CV25" s="156"/>
      <c r="CW25" s="156"/>
      <c r="CX25" s="156"/>
      <c r="CY25" s="156"/>
      <c r="CZ25" s="156"/>
      <c r="DA25" s="156"/>
      <c r="DB25" s="157"/>
      <c r="DC25" s="155" t="s">
        <v>14</v>
      </c>
      <c r="DD25" s="156"/>
      <c r="DE25" s="156"/>
      <c r="DF25" s="156"/>
      <c r="DG25" s="156"/>
      <c r="DH25" s="156"/>
      <c r="DI25" s="157"/>
      <c r="DJ25" s="146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8"/>
      <c r="DV25" s="173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5"/>
      <c r="EH25" s="173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5"/>
      <c r="ET25" s="173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5"/>
    </row>
    <row r="26" spans="1:226" s="3" customFormat="1" ht="27.75" hidden="1" customHeight="1" x14ac:dyDescent="0.2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1"/>
      <c r="O26" s="533" t="s">
        <v>13</v>
      </c>
      <c r="P26" s="534"/>
      <c r="Q26" s="534"/>
      <c r="R26" s="534"/>
      <c r="S26" s="534"/>
      <c r="T26" s="534"/>
      <c r="U26" s="534"/>
      <c r="V26" s="534"/>
      <c r="W26" s="534"/>
      <c r="X26" s="534"/>
      <c r="Y26" s="534"/>
      <c r="Z26" s="534"/>
      <c r="AA26" s="534"/>
      <c r="AB26" s="535"/>
      <c r="AC26" s="533" t="s">
        <v>13</v>
      </c>
      <c r="AD26" s="534"/>
      <c r="AE26" s="534"/>
      <c r="AF26" s="534"/>
      <c r="AG26" s="534"/>
      <c r="AH26" s="534"/>
      <c r="AI26" s="534"/>
      <c r="AJ26" s="534"/>
      <c r="AK26" s="534"/>
      <c r="AL26" s="534"/>
      <c r="AM26" s="534"/>
      <c r="AN26" s="534"/>
      <c r="AO26" s="534"/>
      <c r="AP26" s="535"/>
      <c r="AQ26" s="533" t="s">
        <v>13</v>
      </c>
      <c r="AR26" s="534"/>
      <c r="AS26" s="534"/>
      <c r="AT26" s="534"/>
      <c r="AU26" s="534"/>
      <c r="AV26" s="534"/>
      <c r="AW26" s="534"/>
      <c r="AX26" s="534"/>
      <c r="AY26" s="534"/>
      <c r="AZ26" s="534"/>
      <c r="BA26" s="534"/>
      <c r="BB26" s="534"/>
      <c r="BC26" s="534"/>
      <c r="BD26" s="535"/>
      <c r="BE26" s="533" t="s">
        <v>13</v>
      </c>
      <c r="BF26" s="534"/>
      <c r="BG26" s="534"/>
      <c r="BH26" s="534"/>
      <c r="BI26" s="534"/>
      <c r="BJ26" s="534"/>
      <c r="BK26" s="534"/>
      <c r="BL26" s="534"/>
      <c r="BM26" s="534"/>
      <c r="BN26" s="534"/>
      <c r="BO26" s="534"/>
      <c r="BP26" s="534"/>
      <c r="BQ26" s="534"/>
      <c r="BR26" s="535"/>
      <c r="BS26" s="533" t="s">
        <v>13</v>
      </c>
      <c r="BT26" s="534"/>
      <c r="BU26" s="534"/>
      <c r="BV26" s="534"/>
      <c r="BW26" s="534"/>
      <c r="BX26" s="534"/>
      <c r="BY26" s="534"/>
      <c r="BZ26" s="534"/>
      <c r="CA26" s="534"/>
      <c r="CB26" s="534"/>
      <c r="CC26" s="534"/>
      <c r="CD26" s="534"/>
      <c r="CE26" s="534"/>
      <c r="CF26" s="535"/>
      <c r="CG26" s="149"/>
      <c r="CH26" s="150"/>
      <c r="CI26" s="150"/>
      <c r="CJ26" s="150"/>
      <c r="CK26" s="150"/>
      <c r="CL26" s="150"/>
      <c r="CM26" s="150"/>
      <c r="CN26" s="150"/>
      <c r="CO26" s="150"/>
      <c r="CP26" s="150"/>
      <c r="CQ26" s="151"/>
      <c r="CR26" s="158"/>
      <c r="CS26" s="159"/>
      <c r="CT26" s="159"/>
      <c r="CU26" s="159"/>
      <c r="CV26" s="159"/>
      <c r="CW26" s="159"/>
      <c r="CX26" s="159"/>
      <c r="CY26" s="159"/>
      <c r="CZ26" s="159"/>
      <c r="DA26" s="159"/>
      <c r="DB26" s="160"/>
      <c r="DC26" s="158"/>
      <c r="DD26" s="159"/>
      <c r="DE26" s="159"/>
      <c r="DF26" s="159"/>
      <c r="DG26" s="159"/>
      <c r="DH26" s="159"/>
      <c r="DI26" s="160"/>
      <c r="DJ26" s="149"/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1"/>
      <c r="DV26" s="140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2"/>
      <c r="EH26" s="140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2"/>
      <c r="ET26" s="140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2"/>
    </row>
    <row r="27" spans="1:226" s="15" customFormat="1" ht="12.75" hidden="1" x14ac:dyDescent="0.2">
      <c r="A27" s="122">
        <v>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4"/>
      <c r="O27" s="122">
        <v>2</v>
      </c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4"/>
      <c r="AC27" s="122">
        <v>3</v>
      </c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4"/>
      <c r="AQ27" s="122">
        <v>4</v>
      </c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4"/>
      <c r="BE27" s="122">
        <v>5</v>
      </c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4"/>
      <c r="BS27" s="122">
        <v>6</v>
      </c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4"/>
      <c r="CG27" s="122">
        <v>7</v>
      </c>
      <c r="CH27" s="123"/>
      <c r="CI27" s="123"/>
      <c r="CJ27" s="123"/>
      <c r="CK27" s="123"/>
      <c r="CL27" s="123"/>
      <c r="CM27" s="123"/>
      <c r="CN27" s="123"/>
      <c r="CO27" s="123"/>
      <c r="CP27" s="123"/>
      <c r="CQ27" s="124"/>
      <c r="CR27" s="122">
        <v>8</v>
      </c>
      <c r="CS27" s="123"/>
      <c r="CT27" s="123"/>
      <c r="CU27" s="123"/>
      <c r="CV27" s="123"/>
      <c r="CW27" s="123"/>
      <c r="CX27" s="123"/>
      <c r="CY27" s="123"/>
      <c r="CZ27" s="123"/>
      <c r="DA27" s="123"/>
      <c r="DB27" s="124"/>
      <c r="DC27" s="122">
        <v>9</v>
      </c>
      <c r="DD27" s="123"/>
      <c r="DE27" s="123"/>
      <c r="DF27" s="123"/>
      <c r="DG27" s="123"/>
      <c r="DH27" s="123"/>
      <c r="DI27" s="124"/>
      <c r="DJ27" s="122">
        <v>10</v>
      </c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4"/>
      <c r="DV27" s="122">
        <v>11</v>
      </c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4"/>
      <c r="EH27" s="122">
        <v>12</v>
      </c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4"/>
      <c r="ET27" s="122">
        <v>13</v>
      </c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4"/>
    </row>
    <row r="28" spans="1:226" s="3" customFormat="1" ht="49.5" hidden="1" customHeight="1" x14ac:dyDescent="0.2">
      <c r="A28" s="525" t="s">
        <v>56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2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 t="s">
        <v>60</v>
      </c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179" t="s">
        <v>61</v>
      </c>
      <c r="CH28" s="247"/>
      <c r="CI28" s="247"/>
      <c r="CJ28" s="247"/>
      <c r="CK28" s="247"/>
      <c r="CL28" s="247"/>
      <c r="CM28" s="247"/>
      <c r="CN28" s="247"/>
      <c r="CO28" s="247"/>
      <c r="CP28" s="247"/>
      <c r="CQ28" s="248"/>
      <c r="CR28" s="211" t="s">
        <v>62</v>
      </c>
      <c r="CS28" s="212"/>
      <c r="CT28" s="212"/>
      <c r="CU28" s="212"/>
      <c r="CV28" s="212"/>
      <c r="CW28" s="212"/>
      <c r="CX28" s="212"/>
      <c r="CY28" s="212"/>
      <c r="CZ28" s="212"/>
      <c r="DA28" s="212"/>
      <c r="DB28" s="213"/>
      <c r="DC28" s="504" t="s">
        <v>59</v>
      </c>
      <c r="DD28" s="421"/>
      <c r="DE28" s="421"/>
      <c r="DF28" s="421"/>
      <c r="DG28" s="421"/>
      <c r="DH28" s="421"/>
      <c r="DI28" s="422"/>
      <c r="DJ28" s="179"/>
      <c r="DK28" s="247"/>
      <c r="DL28" s="247"/>
      <c r="DM28" s="247"/>
      <c r="DN28" s="247"/>
      <c r="DO28" s="247"/>
      <c r="DP28" s="247"/>
      <c r="DQ28" s="247"/>
      <c r="DR28" s="247"/>
      <c r="DS28" s="247"/>
      <c r="DT28" s="247"/>
      <c r="DU28" s="248"/>
      <c r="DV28" s="211">
        <v>4800</v>
      </c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3"/>
      <c r="EH28" s="211">
        <v>4800</v>
      </c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3"/>
      <c r="ET28" s="211">
        <v>4800</v>
      </c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3"/>
    </row>
    <row r="29" spans="1:226" s="3" customFormat="1" ht="56.25" hidden="1" customHeight="1" x14ac:dyDescent="0.2">
      <c r="A29" s="551" t="s">
        <v>57</v>
      </c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 t="s">
        <v>53</v>
      </c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548" t="s">
        <v>61</v>
      </c>
      <c r="CH29" s="549"/>
      <c r="CI29" s="549"/>
      <c r="CJ29" s="549"/>
      <c r="CK29" s="549"/>
      <c r="CL29" s="549"/>
      <c r="CM29" s="549"/>
      <c r="CN29" s="549"/>
      <c r="CO29" s="549"/>
      <c r="CP29" s="549"/>
      <c r="CQ29" s="550"/>
      <c r="CR29" s="211" t="s">
        <v>62</v>
      </c>
      <c r="CS29" s="212"/>
      <c r="CT29" s="212"/>
      <c r="CU29" s="212"/>
      <c r="CV29" s="212"/>
      <c r="CW29" s="212"/>
      <c r="CX29" s="212"/>
      <c r="CY29" s="212"/>
      <c r="CZ29" s="212"/>
      <c r="DA29" s="212"/>
      <c r="DB29" s="213"/>
      <c r="DC29" s="504" t="s">
        <v>59</v>
      </c>
      <c r="DD29" s="421"/>
      <c r="DE29" s="421"/>
      <c r="DF29" s="421"/>
      <c r="DG29" s="421"/>
      <c r="DH29" s="421"/>
      <c r="DI29" s="422"/>
      <c r="DJ29" s="548"/>
      <c r="DK29" s="549"/>
      <c r="DL29" s="549"/>
      <c r="DM29" s="549"/>
      <c r="DN29" s="549"/>
      <c r="DO29" s="549"/>
      <c r="DP29" s="549"/>
      <c r="DQ29" s="549"/>
      <c r="DR29" s="549"/>
      <c r="DS29" s="549"/>
      <c r="DT29" s="549"/>
      <c r="DU29" s="550"/>
      <c r="DV29" s="211">
        <v>12885</v>
      </c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3"/>
      <c r="EH29" s="211">
        <v>12885</v>
      </c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3"/>
      <c r="ET29" s="211">
        <v>12890</v>
      </c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3"/>
    </row>
    <row r="30" spans="1:226" s="3" customFormat="1" ht="57.75" hidden="1" customHeight="1" thickBot="1" x14ac:dyDescent="0.25">
      <c r="A30" s="504" t="s">
        <v>58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2"/>
      <c r="O30" s="211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3"/>
      <c r="AC30" s="211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3"/>
      <c r="AQ30" s="211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3"/>
      <c r="BE30" s="211" t="s">
        <v>55</v>
      </c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3"/>
      <c r="BS30" s="211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3"/>
      <c r="CG30" s="179" t="s">
        <v>61</v>
      </c>
      <c r="CH30" s="247"/>
      <c r="CI30" s="247"/>
      <c r="CJ30" s="247"/>
      <c r="CK30" s="247"/>
      <c r="CL30" s="247"/>
      <c r="CM30" s="247"/>
      <c r="CN30" s="247"/>
      <c r="CO30" s="247"/>
      <c r="CP30" s="247"/>
      <c r="CQ30" s="248"/>
      <c r="CR30" s="211" t="s">
        <v>62</v>
      </c>
      <c r="CS30" s="212"/>
      <c r="CT30" s="212"/>
      <c r="CU30" s="212"/>
      <c r="CV30" s="212"/>
      <c r="CW30" s="212"/>
      <c r="CX30" s="212"/>
      <c r="CY30" s="212"/>
      <c r="CZ30" s="212"/>
      <c r="DA30" s="212"/>
      <c r="DB30" s="213"/>
      <c r="DC30" s="504" t="s">
        <v>59</v>
      </c>
      <c r="DD30" s="421"/>
      <c r="DE30" s="421"/>
      <c r="DF30" s="421"/>
      <c r="DG30" s="421"/>
      <c r="DH30" s="421"/>
      <c r="DI30" s="422"/>
      <c r="DJ30" s="179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8"/>
      <c r="DV30" s="211">
        <v>26160</v>
      </c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3"/>
      <c r="EH30" s="211">
        <v>26200</v>
      </c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3"/>
      <c r="ET30" s="211">
        <v>26250</v>
      </c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3"/>
    </row>
    <row r="31" spans="1:226" s="69" customFormat="1" ht="30.75" hidden="1" customHeight="1" thickBot="1" x14ac:dyDescent="0.3">
      <c r="A31" s="69" t="s">
        <v>68</v>
      </c>
    </row>
    <row r="32" spans="1:226" s="69" customFormat="1" ht="9" hidden="1" customHeight="1" thickBot="1" x14ac:dyDescent="0.3"/>
    <row r="33" spans="1:161" s="3" customFormat="1" ht="14.25" hidden="1" customHeight="1" thickBot="1" x14ac:dyDescent="0.25">
      <c r="A33" s="143" t="s">
        <v>11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  <c r="O33" s="143" t="s">
        <v>23</v>
      </c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5"/>
      <c r="BE33" s="143" t="s">
        <v>24</v>
      </c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5"/>
      <c r="CG33" s="164" t="s">
        <v>27</v>
      </c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6"/>
      <c r="DV33" s="164" t="s">
        <v>29</v>
      </c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6"/>
    </row>
    <row r="34" spans="1:161" s="3" customFormat="1" ht="13.5" hidden="1" thickBot="1" x14ac:dyDescent="0.25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8"/>
      <c r="O34" s="146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8"/>
      <c r="BE34" s="146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8"/>
      <c r="CG34" s="143" t="s">
        <v>12</v>
      </c>
      <c r="CH34" s="144"/>
      <c r="CI34" s="144"/>
      <c r="CJ34" s="144"/>
      <c r="CK34" s="144"/>
      <c r="CL34" s="144"/>
      <c r="CM34" s="144"/>
      <c r="CN34" s="144"/>
      <c r="CO34" s="144"/>
      <c r="CP34" s="144"/>
      <c r="CQ34" s="145"/>
      <c r="CR34" s="155" t="s">
        <v>15</v>
      </c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7"/>
      <c r="DJ34" s="143" t="s">
        <v>28</v>
      </c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5"/>
      <c r="DV34" s="312">
        <v>20</v>
      </c>
      <c r="DW34" s="313"/>
      <c r="DX34" s="313"/>
      <c r="DY34" s="313"/>
      <c r="DZ34" s="314" t="s">
        <v>52</v>
      </c>
      <c r="EA34" s="314"/>
      <c r="EB34" s="314"/>
      <c r="EC34" s="315" t="s">
        <v>16</v>
      </c>
      <c r="ED34" s="315"/>
      <c r="EE34" s="315"/>
      <c r="EF34" s="315"/>
      <c r="EG34" s="316"/>
      <c r="EH34" s="312">
        <v>20</v>
      </c>
      <c r="EI34" s="313"/>
      <c r="EJ34" s="313"/>
      <c r="EK34" s="313"/>
      <c r="EL34" s="314" t="s">
        <v>46</v>
      </c>
      <c r="EM34" s="314"/>
      <c r="EN34" s="314"/>
      <c r="EO34" s="315" t="s">
        <v>16</v>
      </c>
      <c r="EP34" s="315"/>
      <c r="EQ34" s="315"/>
      <c r="ER34" s="315"/>
      <c r="ES34" s="316"/>
      <c r="ET34" s="312">
        <v>20</v>
      </c>
      <c r="EU34" s="313"/>
      <c r="EV34" s="313"/>
      <c r="EW34" s="313"/>
      <c r="EX34" s="314" t="s">
        <v>47</v>
      </c>
      <c r="EY34" s="314"/>
      <c r="EZ34" s="314"/>
      <c r="FA34" s="315" t="s">
        <v>16</v>
      </c>
      <c r="FB34" s="315"/>
      <c r="FC34" s="315"/>
      <c r="FD34" s="315"/>
      <c r="FE34" s="316"/>
    </row>
    <row r="35" spans="1:161" s="3" customFormat="1" ht="25.5" hidden="1" customHeight="1" thickBot="1" x14ac:dyDescent="0.25">
      <c r="A35" s="14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8"/>
      <c r="O35" s="149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1"/>
      <c r="BE35" s="149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1"/>
      <c r="CG35" s="146"/>
      <c r="CH35" s="147"/>
      <c r="CI35" s="147"/>
      <c r="CJ35" s="147"/>
      <c r="CK35" s="147"/>
      <c r="CL35" s="147"/>
      <c r="CM35" s="147"/>
      <c r="CN35" s="147"/>
      <c r="CO35" s="147"/>
      <c r="CP35" s="147"/>
      <c r="CQ35" s="148"/>
      <c r="CR35" s="158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60"/>
      <c r="DJ35" s="146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8"/>
      <c r="DV35" s="173" t="s">
        <v>30</v>
      </c>
      <c r="DW35" s="174"/>
      <c r="DX35" s="174"/>
      <c r="DY35" s="174"/>
      <c r="DZ35" s="174"/>
      <c r="EA35" s="174"/>
      <c r="EB35" s="174"/>
      <c r="EC35" s="174"/>
      <c r="ED35" s="174"/>
      <c r="EE35" s="174"/>
      <c r="EF35" s="174"/>
      <c r="EG35" s="175"/>
      <c r="EH35" s="173" t="s">
        <v>18</v>
      </c>
      <c r="EI35" s="174"/>
      <c r="EJ35" s="174"/>
      <c r="EK35" s="174"/>
      <c r="EL35" s="174"/>
      <c r="EM35" s="174"/>
      <c r="EN35" s="174"/>
      <c r="EO35" s="174"/>
      <c r="EP35" s="174"/>
      <c r="EQ35" s="174"/>
      <c r="ER35" s="174"/>
      <c r="ES35" s="175"/>
      <c r="ET35" s="173" t="s">
        <v>19</v>
      </c>
      <c r="EU35" s="174"/>
      <c r="EV35" s="174"/>
      <c r="EW35" s="174"/>
      <c r="EX35" s="174"/>
      <c r="EY35" s="174"/>
      <c r="EZ35" s="174"/>
      <c r="FA35" s="174"/>
      <c r="FB35" s="174"/>
      <c r="FC35" s="174"/>
      <c r="FD35" s="174"/>
      <c r="FE35" s="175"/>
    </row>
    <row r="36" spans="1:161" s="3" customFormat="1" ht="13.5" hidden="1" thickBot="1" x14ac:dyDescent="0.25">
      <c r="A36" s="14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23"/>
      <c r="P36" s="532">
        <v>1</v>
      </c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24"/>
      <c r="AC36" s="25"/>
      <c r="AD36" s="532">
        <v>2</v>
      </c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24"/>
      <c r="AQ36" s="25"/>
      <c r="AR36" s="532">
        <v>3</v>
      </c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24"/>
      <c r="BE36" s="25"/>
      <c r="BF36" s="532">
        <v>1</v>
      </c>
      <c r="BG36" s="532"/>
      <c r="BH36" s="532"/>
      <c r="BI36" s="532"/>
      <c r="BJ36" s="532"/>
      <c r="BK36" s="532"/>
      <c r="BL36" s="532"/>
      <c r="BM36" s="532"/>
      <c r="BN36" s="532"/>
      <c r="BO36" s="532"/>
      <c r="BP36" s="532"/>
      <c r="BQ36" s="532"/>
      <c r="BR36" s="24"/>
      <c r="BS36" s="25"/>
      <c r="BT36" s="532">
        <v>2</v>
      </c>
      <c r="BU36" s="532"/>
      <c r="BV36" s="532"/>
      <c r="BW36" s="532"/>
      <c r="BX36" s="532"/>
      <c r="BY36" s="532"/>
      <c r="BZ36" s="532"/>
      <c r="CA36" s="532"/>
      <c r="CB36" s="532"/>
      <c r="CC36" s="532"/>
      <c r="CD36" s="532"/>
      <c r="CE36" s="532"/>
      <c r="CF36" s="26"/>
      <c r="CG36" s="146"/>
      <c r="CH36" s="147"/>
      <c r="CI36" s="147"/>
      <c r="CJ36" s="147"/>
      <c r="CK36" s="147"/>
      <c r="CL36" s="147"/>
      <c r="CM36" s="147"/>
      <c r="CN36" s="147"/>
      <c r="CO36" s="147"/>
      <c r="CP36" s="147"/>
      <c r="CQ36" s="148"/>
      <c r="CR36" s="155" t="s">
        <v>22</v>
      </c>
      <c r="CS36" s="156"/>
      <c r="CT36" s="156"/>
      <c r="CU36" s="156"/>
      <c r="CV36" s="156"/>
      <c r="CW36" s="156"/>
      <c r="CX36" s="156"/>
      <c r="CY36" s="156"/>
      <c r="CZ36" s="156"/>
      <c r="DA36" s="156"/>
      <c r="DB36" s="157"/>
      <c r="DC36" s="155" t="s">
        <v>14</v>
      </c>
      <c r="DD36" s="156"/>
      <c r="DE36" s="156"/>
      <c r="DF36" s="156"/>
      <c r="DG36" s="156"/>
      <c r="DH36" s="156"/>
      <c r="DI36" s="157"/>
      <c r="DJ36" s="146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8"/>
      <c r="DV36" s="173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5"/>
      <c r="EH36" s="173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5"/>
      <c r="ET36" s="173"/>
      <c r="EU36" s="174"/>
      <c r="EV36" s="174"/>
      <c r="EW36" s="174"/>
      <c r="EX36" s="174"/>
      <c r="EY36" s="174"/>
      <c r="EZ36" s="174"/>
      <c r="FA36" s="174"/>
      <c r="FB36" s="174"/>
      <c r="FC36" s="174"/>
      <c r="FD36" s="174"/>
      <c r="FE36" s="175"/>
    </row>
    <row r="37" spans="1:161" s="3" customFormat="1" ht="27.75" hidden="1" customHeight="1" thickBot="1" x14ac:dyDescent="0.25">
      <c r="A37" s="149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  <c r="O37" s="533" t="s">
        <v>13</v>
      </c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5"/>
      <c r="AC37" s="533" t="s">
        <v>13</v>
      </c>
      <c r="AD37" s="534"/>
      <c r="AE37" s="534"/>
      <c r="AF37" s="534"/>
      <c r="AG37" s="534"/>
      <c r="AH37" s="534"/>
      <c r="AI37" s="534"/>
      <c r="AJ37" s="534"/>
      <c r="AK37" s="534"/>
      <c r="AL37" s="534"/>
      <c r="AM37" s="534"/>
      <c r="AN37" s="534"/>
      <c r="AO37" s="534"/>
      <c r="AP37" s="535"/>
      <c r="AQ37" s="533" t="s">
        <v>13</v>
      </c>
      <c r="AR37" s="534"/>
      <c r="AS37" s="534"/>
      <c r="AT37" s="534"/>
      <c r="AU37" s="534"/>
      <c r="AV37" s="534"/>
      <c r="AW37" s="534"/>
      <c r="AX37" s="534"/>
      <c r="AY37" s="534"/>
      <c r="AZ37" s="534"/>
      <c r="BA37" s="534"/>
      <c r="BB37" s="534"/>
      <c r="BC37" s="534"/>
      <c r="BD37" s="535"/>
      <c r="BE37" s="533" t="s">
        <v>13</v>
      </c>
      <c r="BF37" s="534"/>
      <c r="BG37" s="534"/>
      <c r="BH37" s="534"/>
      <c r="BI37" s="534"/>
      <c r="BJ37" s="534"/>
      <c r="BK37" s="534"/>
      <c r="BL37" s="534"/>
      <c r="BM37" s="534"/>
      <c r="BN37" s="534"/>
      <c r="BO37" s="534"/>
      <c r="BP37" s="534"/>
      <c r="BQ37" s="534"/>
      <c r="BR37" s="535"/>
      <c r="BS37" s="533" t="s">
        <v>13</v>
      </c>
      <c r="BT37" s="534"/>
      <c r="BU37" s="534"/>
      <c r="BV37" s="534"/>
      <c r="BW37" s="534"/>
      <c r="BX37" s="534"/>
      <c r="BY37" s="534"/>
      <c r="BZ37" s="534"/>
      <c r="CA37" s="534"/>
      <c r="CB37" s="534"/>
      <c r="CC37" s="534"/>
      <c r="CD37" s="534"/>
      <c r="CE37" s="534"/>
      <c r="CF37" s="535"/>
      <c r="CG37" s="149"/>
      <c r="CH37" s="150"/>
      <c r="CI37" s="150"/>
      <c r="CJ37" s="150"/>
      <c r="CK37" s="150"/>
      <c r="CL37" s="150"/>
      <c r="CM37" s="150"/>
      <c r="CN37" s="150"/>
      <c r="CO37" s="150"/>
      <c r="CP37" s="150"/>
      <c r="CQ37" s="151"/>
      <c r="CR37" s="158"/>
      <c r="CS37" s="159"/>
      <c r="CT37" s="159"/>
      <c r="CU37" s="159"/>
      <c r="CV37" s="159"/>
      <c r="CW37" s="159"/>
      <c r="CX37" s="159"/>
      <c r="CY37" s="159"/>
      <c r="CZ37" s="159"/>
      <c r="DA37" s="159"/>
      <c r="DB37" s="160"/>
      <c r="DC37" s="158"/>
      <c r="DD37" s="159"/>
      <c r="DE37" s="159"/>
      <c r="DF37" s="159"/>
      <c r="DG37" s="159"/>
      <c r="DH37" s="159"/>
      <c r="DI37" s="160"/>
      <c r="DJ37" s="149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1"/>
      <c r="DV37" s="140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2"/>
      <c r="EH37" s="140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2"/>
      <c r="ET37" s="140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2"/>
    </row>
    <row r="38" spans="1:161" s="15" customFormat="1" ht="13.5" hidden="1" thickBot="1" x14ac:dyDescent="0.25">
      <c r="A38" s="122">
        <v>1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4"/>
      <c r="O38" s="122">
        <v>2</v>
      </c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4"/>
      <c r="AC38" s="122">
        <v>3</v>
      </c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4"/>
      <c r="AQ38" s="122">
        <v>4</v>
      </c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4"/>
      <c r="BE38" s="122">
        <v>5</v>
      </c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4"/>
      <c r="BS38" s="122">
        <v>6</v>
      </c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4"/>
      <c r="CG38" s="122">
        <v>7</v>
      </c>
      <c r="CH38" s="123"/>
      <c r="CI38" s="123"/>
      <c r="CJ38" s="123"/>
      <c r="CK38" s="123"/>
      <c r="CL38" s="123"/>
      <c r="CM38" s="123"/>
      <c r="CN38" s="123"/>
      <c r="CO38" s="123"/>
      <c r="CP38" s="123"/>
      <c r="CQ38" s="124"/>
      <c r="CR38" s="122">
        <v>8</v>
      </c>
      <c r="CS38" s="123"/>
      <c r="CT38" s="123"/>
      <c r="CU38" s="123"/>
      <c r="CV38" s="123"/>
      <c r="CW38" s="123"/>
      <c r="CX38" s="123"/>
      <c r="CY38" s="123"/>
      <c r="CZ38" s="123"/>
      <c r="DA38" s="123"/>
      <c r="DB38" s="124"/>
      <c r="DC38" s="122">
        <v>9</v>
      </c>
      <c r="DD38" s="123"/>
      <c r="DE38" s="123"/>
      <c r="DF38" s="123"/>
      <c r="DG38" s="123"/>
      <c r="DH38" s="123"/>
      <c r="DI38" s="124"/>
      <c r="DJ38" s="122">
        <v>10</v>
      </c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4"/>
      <c r="DV38" s="122">
        <v>11</v>
      </c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4"/>
      <c r="EH38" s="122">
        <v>12</v>
      </c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4"/>
      <c r="ET38" s="122">
        <v>13</v>
      </c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4"/>
    </row>
    <row r="39" spans="1:161" s="3" customFormat="1" ht="38.25" hidden="1" customHeight="1" thickBot="1" x14ac:dyDescent="0.25">
      <c r="A39" s="526" t="s">
        <v>135</v>
      </c>
      <c r="B39" s="527"/>
      <c r="C39" s="527"/>
      <c r="D39" s="527"/>
      <c r="E39" s="527"/>
      <c r="F39" s="527"/>
      <c r="G39" s="527"/>
      <c r="H39" s="527"/>
      <c r="I39" s="527"/>
      <c r="J39" s="527"/>
      <c r="K39" s="527"/>
      <c r="L39" s="527"/>
      <c r="M39" s="527"/>
      <c r="N39" s="528"/>
      <c r="O39" s="211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3"/>
      <c r="AC39" s="211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3"/>
      <c r="AQ39" s="211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211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3"/>
      <c r="BS39" s="211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3"/>
      <c r="CG39" s="206" t="s">
        <v>210</v>
      </c>
      <c r="CH39" s="207"/>
      <c r="CI39" s="207"/>
      <c r="CJ39" s="207"/>
      <c r="CK39" s="207"/>
      <c r="CL39" s="207"/>
      <c r="CM39" s="207"/>
      <c r="CN39" s="207"/>
      <c r="CO39" s="207"/>
      <c r="CP39" s="207"/>
      <c r="CQ39" s="208"/>
      <c r="CR39" s="262" t="s">
        <v>71</v>
      </c>
      <c r="CS39" s="263"/>
      <c r="CT39" s="263"/>
      <c r="CU39" s="263"/>
      <c r="CV39" s="263"/>
      <c r="CW39" s="263"/>
      <c r="CX39" s="263"/>
      <c r="CY39" s="263"/>
      <c r="CZ39" s="263"/>
      <c r="DA39" s="263"/>
      <c r="DB39" s="264"/>
      <c r="DC39" s="529" t="s">
        <v>211</v>
      </c>
      <c r="DD39" s="530"/>
      <c r="DE39" s="530"/>
      <c r="DF39" s="530"/>
      <c r="DG39" s="530"/>
      <c r="DH39" s="530"/>
      <c r="DI39" s="531"/>
      <c r="DJ39" s="179"/>
      <c r="DK39" s="247"/>
      <c r="DL39" s="247"/>
      <c r="DM39" s="247"/>
      <c r="DN39" s="247"/>
      <c r="DO39" s="247"/>
      <c r="DP39" s="247"/>
      <c r="DQ39" s="247"/>
      <c r="DR39" s="247"/>
      <c r="DS39" s="247"/>
      <c r="DT39" s="247"/>
      <c r="DU39" s="248"/>
      <c r="DV39" s="211">
        <f>DV113</f>
        <v>0</v>
      </c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3"/>
      <c r="EH39" s="211">
        <f>EH113</f>
        <v>0</v>
      </c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3"/>
      <c r="ET39" s="211">
        <f>ET113</f>
        <v>0</v>
      </c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3"/>
    </row>
    <row r="40" spans="1:161" s="32" customFormat="1" ht="16.5" hidden="1" thickBot="1" x14ac:dyDescent="0.3"/>
    <row r="41" spans="1:161" s="39" customFormat="1" ht="15.75" x14ac:dyDescent="0.25">
      <c r="A41" s="70" t="s">
        <v>65</v>
      </c>
      <c r="Y41" s="42"/>
      <c r="Z41" s="42"/>
      <c r="AA41" s="42"/>
      <c r="AB41" s="42"/>
      <c r="AC41" s="42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P41" s="317" t="s">
        <v>288</v>
      </c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S41" s="298" t="s">
        <v>262</v>
      </c>
      <c r="ET41" s="410"/>
      <c r="EU41" s="410"/>
      <c r="EV41" s="410"/>
      <c r="EW41" s="410"/>
      <c r="EX41" s="410"/>
      <c r="EY41" s="410"/>
      <c r="EZ41" s="410"/>
      <c r="FA41" s="410"/>
      <c r="FB41" s="410"/>
      <c r="FC41" s="410"/>
      <c r="FD41" s="410"/>
      <c r="FE41" s="411"/>
    </row>
    <row r="42" spans="1:161" s="39" customFormat="1" ht="15.75" x14ac:dyDescent="0.25">
      <c r="A42" s="310" t="s">
        <v>127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310"/>
      <c r="AD42" s="310"/>
      <c r="AE42" s="310"/>
      <c r="AF42" s="310"/>
      <c r="AG42" s="310"/>
      <c r="AH42" s="310"/>
      <c r="AI42" s="310"/>
      <c r="AJ42" s="310"/>
      <c r="AK42" s="310"/>
      <c r="AL42" s="310"/>
      <c r="AM42" s="310"/>
      <c r="AN42" s="310"/>
      <c r="AO42" s="310"/>
      <c r="AP42" s="310"/>
      <c r="AQ42" s="310"/>
      <c r="AR42" s="310"/>
      <c r="AS42" s="310"/>
      <c r="AT42" s="310"/>
      <c r="AU42" s="310"/>
      <c r="AV42" s="310"/>
      <c r="AW42" s="310"/>
      <c r="AX42" s="310"/>
      <c r="AY42" s="310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0"/>
      <c r="BK42" s="310"/>
      <c r="BL42" s="310"/>
      <c r="BM42" s="310"/>
      <c r="BN42" s="310"/>
      <c r="BO42" s="310"/>
      <c r="BP42" s="310"/>
      <c r="BQ42" s="310"/>
      <c r="BR42" s="310"/>
      <c r="BS42" s="310"/>
      <c r="BT42" s="310"/>
      <c r="BU42" s="310"/>
      <c r="BV42" s="310"/>
      <c r="BW42" s="310"/>
      <c r="BX42" s="310"/>
      <c r="BY42" s="310"/>
      <c r="BZ42" s="310"/>
      <c r="CA42" s="310"/>
      <c r="CB42" s="310"/>
      <c r="CC42" s="310"/>
      <c r="CD42" s="310"/>
      <c r="CE42" s="310"/>
      <c r="CF42" s="310"/>
      <c r="CG42" s="310"/>
      <c r="CH42" s="310"/>
      <c r="CI42" s="310"/>
      <c r="CJ42" s="310"/>
      <c r="CK42" s="310"/>
      <c r="CL42" s="310"/>
      <c r="CM42" s="310"/>
      <c r="CN42" s="310"/>
      <c r="CO42" s="310"/>
      <c r="CP42" s="310"/>
      <c r="CQ42" s="310"/>
      <c r="CR42" s="310"/>
      <c r="CS42" s="310"/>
      <c r="CT42" s="310"/>
      <c r="CU42" s="310"/>
      <c r="CV42" s="310"/>
      <c r="CW42" s="310"/>
      <c r="CX42" s="310"/>
      <c r="CY42" s="310"/>
      <c r="CZ42" s="310"/>
      <c r="DA42" s="310"/>
      <c r="DB42" s="310"/>
      <c r="DC42" s="310"/>
      <c r="DD42" s="310"/>
      <c r="DE42" s="310"/>
      <c r="DF42" s="310"/>
      <c r="DG42" s="310"/>
      <c r="DH42" s="310"/>
      <c r="DI42" s="310"/>
      <c r="DJ42" s="310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S42" s="412"/>
      <c r="ET42" s="413"/>
      <c r="EU42" s="413"/>
      <c r="EV42" s="413"/>
      <c r="EW42" s="413"/>
      <c r="EX42" s="413"/>
      <c r="EY42" s="413"/>
      <c r="EZ42" s="413"/>
      <c r="FA42" s="413"/>
      <c r="FB42" s="413"/>
      <c r="FC42" s="413"/>
      <c r="FD42" s="413"/>
      <c r="FE42" s="414"/>
    </row>
    <row r="43" spans="1:161" s="39" customFormat="1" ht="16.5" thickBot="1" x14ac:dyDescent="0.3">
      <c r="A43" s="22" t="s">
        <v>66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P43" s="317"/>
      <c r="DQ43" s="317"/>
      <c r="DR43" s="317"/>
      <c r="DS43" s="317"/>
      <c r="DT43" s="317"/>
      <c r="DU43" s="317"/>
      <c r="DV43" s="317"/>
      <c r="DW43" s="317"/>
      <c r="DX43" s="317"/>
      <c r="DY43" s="317"/>
      <c r="DZ43" s="317"/>
      <c r="EA43" s="317"/>
      <c r="EB43" s="317"/>
      <c r="EC43" s="317"/>
      <c r="ED43" s="317"/>
      <c r="EE43" s="317"/>
      <c r="EF43" s="317"/>
      <c r="EG43" s="317"/>
      <c r="EH43" s="317"/>
      <c r="EI43" s="317"/>
      <c r="EJ43" s="317"/>
      <c r="EK43" s="317"/>
      <c r="EL43" s="317"/>
      <c r="EM43" s="317"/>
      <c r="EN43" s="317"/>
      <c r="EO43" s="317"/>
      <c r="EP43" s="317"/>
      <c r="EQ43" s="317"/>
      <c r="ES43" s="415"/>
      <c r="ET43" s="416"/>
      <c r="EU43" s="416"/>
      <c r="EV43" s="416"/>
      <c r="EW43" s="416"/>
      <c r="EX43" s="416"/>
      <c r="EY43" s="416"/>
      <c r="EZ43" s="416"/>
      <c r="FA43" s="416"/>
      <c r="FB43" s="416"/>
      <c r="FC43" s="416"/>
      <c r="FD43" s="416"/>
      <c r="FE43" s="417"/>
    </row>
    <row r="44" spans="1:161" s="39" customFormat="1" ht="15.75" x14ac:dyDescent="0.25">
      <c r="A44" s="310" t="s">
        <v>75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10"/>
      <c r="AM44" s="310"/>
      <c r="AN44" s="310"/>
      <c r="AO44" s="310"/>
      <c r="AP44" s="310"/>
      <c r="AQ44" s="310"/>
      <c r="AR44" s="310"/>
      <c r="AS44" s="310"/>
      <c r="AT44" s="310"/>
      <c r="AU44" s="310"/>
      <c r="AV44" s="310"/>
      <c r="AW44" s="310"/>
      <c r="AX44" s="310"/>
      <c r="AY44" s="310"/>
      <c r="AZ44" s="310"/>
      <c r="BA44" s="310"/>
      <c r="BB44" s="310"/>
      <c r="BC44" s="310"/>
      <c r="BD44" s="310"/>
      <c r="BE44" s="310"/>
      <c r="BF44" s="310"/>
      <c r="BG44" s="310"/>
      <c r="BH44" s="310"/>
      <c r="BI44" s="310"/>
      <c r="BJ44" s="310"/>
      <c r="BK44" s="310"/>
      <c r="BL44" s="310"/>
      <c r="BM44" s="310"/>
      <c r="BN44" s="310"/>
      <c r="BO44" s="310"/>
      <c r="BP44" s="310"/>
      <c r="BQ44" s="310"/>
      <c r="BR44" s="310"/>
      <c r="BS44" s="310"/>
      <c r="BT44" s="310"/>
      <c r="BU44" s="310"/>
      <c r="BV44" s="310"/>
      <c r="BW44" s="310"/>
      <c r="BX44" s="310"/>
      <c r="BY44" s="310"/>
      <c r="BZ44" s="310"/>
      <c r="CA44" s="310"/>
      <c r="CB44" s="310"/>
      <c r="CC44" s="310"/>
      <c r="CD44" s="310"/>
      <c r="CE44" s="310"/>
      <c r="CF44" s="310"/>
      <c r="CG44" s="310"/>
      <c r="CH44" s="310"/>
      <c r="CI44" s="310"/>
      <c r="CJ44" s="310"/>
      <c r="CK44" s="310"/>
      <c r="CL44" s="310"/>
      <c r="CM44" s="310"/>
      <c r="CN44" s="310"/>
      <c r="CO44" s="310"/>
      <c r="CP44" s="310"/>
      <c r="CQ44" s="310"/>
      <c r="CR44" s="310"/>
      <c r="CS44" s="310"/>
      <c r="CT44" s="310"/>
      <c r="CU44" s="310"/>
      <c r="CV44" s="310"/>
      <c r="CW44" s="310"/>
      <c r="CX44" s="310"/>
      <c r="CY44" s="310"/>
      <c r="CZ44" s="310"/>
      <c r="DA44" s="310"/>
      <c r="DB44" s="310"/>
      <c r="DC44" s="310"/>
      <c r="DD44" s="310"/>
      <c r="DE44" s="310"/>
      <c r="DF44" s="310"/>
      <c r="DG44" s="310"/>
      <c r="DH44" s="310"/>
      <c r="DI44" s="310"/>
      <c r="DJ44" s="310"/>
    </row>
    <row r="45" spans="1:161" s="39" customFormat="1" ht="15.75" x14ac:dyDescent="0.25">
      <c r="A45" s="70" t="s">
        <v>67</v>
      </c>
    </row>
    <row r="46" spans="1:161" s="39" customFormat="1" ht="15.75" x14ac:dyDescent="0.25">
      <c r="A46" s="70" t="s">
        <v>246</v>
      </c>
    </row>
    <row r="47" spans="1:161" s="39" customFormat="1" ht="9" customHeight="1" x14ac:dyDescent="0.25"/>
    <row r="48" spans="1:161" s="3" customFormat="1" ht="13.5" customHeight="1" x14ac:dyDescent="0.2">
      <c r="A48" s="143" t="s">
        <v>11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5"/>
      <c r="O48" s="143" t="s">
        <v>23</v>
      </c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5"/>
      <c r="BH48" s="143" t="s">
        <v>24</v>
      </c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5"/>
      <c r="CL48" s="143" t="s">
        <v>25</v>
      </c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5"/>
      <c r="DS48" s="164" t="s">
        <v>26</v>
      </c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6"/>
    </row>
    <row r="49" spans="1:161" s="3" customFormat="1" ht="12.75" x14ac:dyDescent="0.2">
      <c r="A49" s="14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8"/>
      <c r="O49" s="146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8"/>
      <c r="BH49" s="146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8"/>
      <c r="CL49" s="143" t="s">
        <v>12</v>
      </c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5"/>
      <c r="DA49" s="155" t="s">
        <v>15</v>
      </c>
      <c r="DB49" s="156"/>
      <c r="DC49" s="156"/>
      <c r="DD49" s="156"/>
      <c r="DE49" s="156"/>
      <c r="DF49" s="156"/>
      <c r="DG49" s="156"/>
      <c r="DH49" s="156"/>
      <c r="DI49" s="156"/>
      <c r="DJ49" s="156"/>
      <c r="DK49" s="156"/>
      <c r="DL49" s="156"/>
      <c r="DM49" s="156"/>
      <c r="DN49" s="156"/>
      <c r="DO49" s="156"/>
      <c r="DP49" s="156"/>
      <c r="DQ49" s="156"/>
      <c r="DR49" s="157"/>
      <c r="DS49" s="312">
        <v>20</v>
      </c>
      <c r="DT49" s="313"/>
      <c r="DU49" s="313"/>
      <c r="DV49" s="313"/>
      <c r="DW49" s="314" t="s">
        <v>134</v>
      </c>
      <c r="DX49" s="314"/>
      <c r="DY49" s="314"/>
      <c r="DZ49" s="314"/>
      <c r="EA49" s="315" t="s">
        <v>16</v>
      </c>
      <c r="EB49" s="315"/>
      <c r="EC49" s="315"/>
      <c r="ED49" s="315"/>
      <c r="EE49" s="316"/>
      <c r="EF49" s="312">
        <v>20</v>
      </c>
      <c r="EG49" s="313"/>
      <c r="EH49" s="313"/>
      <c r="EI49" s="313"/>
      <c r="EJ49" s="314" t="s">
        <v>137</v>
      </c>
      <c r="EK49" s="314"/>
      <c r="EL49" s="314"/>
      <c r="EM49" s="314"/>
      <c r="EN49" s="315" t="s">
        <v>16</v>
      </c>
      <c r="EO49" s="315"/>
      <c r="EP49" s="315"/>
      <c r="EQ49" s="315"/>
      <c r="ER49" s="316"/>
      <c r="ES49" s="312">
        <v>20</v>
      </c>
      <c r="ET49" s="313"/>
      <c r="EU49" s="313"/>
      <c r="EV49" s="313"/>
      <c r="EW49" s="314" t="s">
        <v>286</v>
      </c>
      <c r="EX49" s="314"/>
      <c r="EY49" s="314"/>
      <c r="EZ49" s="314"/>
      <c r="FA49" s="315" t="s">
        <v>16</v>
      </c>
      <c r="FB49" s="315"/>
      <c r="FC49" s="315"/>
      <c r="FD49" s="315"/>
      <c r="FE49" s="316"/>
    </row>
    <row r="50" spans="1:161" s="3" customFormat="1" ht="40.5" customHeight="1" x14ac:dyDescent="0.2">
      <c r="A50" s="14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8"/>
      <c r="O50" s="149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1"/>
      <c r="BH50" s="149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1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8"/>
      <c r="DA50" s="158"/>
      <c r="DB50" s="159"/>
      <c r="DC50" s="159"/>
      <c r="DD50" s="159"/>
      <c r="DE50" s="159"/>
      <c r="DF50" s="159"/>
      <c r="DG50" s="159"/>
      <c r="DH50" s="159"/>
      <c r="DI50" s="159"/>
      <c r="DJ50" s="159"/>
      <c r="DK50" s="159"/>
      <c r="DL50" s="159"/>
      <c r="DM50" s="159"/>
      <c r="DN50" s="159"/>
      <c r="DO50" s="159"/>
      <c r="DP50" s="159"/>
      <c r="DQ50" s="159"/>
      <c r="DR50" s="160"/>
      <c r="DS50" s="140" t="s">
        <v>17</v>
      </c>
      <c r="DT50" s="141"/>
      <c r="DU50" s="141"/>
      <c r="DV50" s="141"/>
      <c r="DW50" s="141"/>
      <c r="DX50" s="141"/>
      <c r="DY50" s="141"/>
      <c r="DZ50" s="141"/>
      <c r="EA50" s="141"/>
      <c r="EB50" s="141"/>
      <c r="EC50" s="141"/>
      <c r="ED50" s="141"/>
      <c r="EE50" s="142"/>
      <c r="EF50" s="140" t="s">
        <v>18</v>
      </c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2"/>
      <c r="ES50" s="140" t="s">
        <v>19</v>
      </c>
      <c r="ET50" s="141"/>
      <c r="EU50" s="141"/>
      <c r="EV50" s="141"/>
      <c r="EW50" s="141"/>
      <c r="EX50" s="141"/>
      <c r="EY50" s="141"/>
      <c r="EZ50" s="141"/>
      <c r="FA50" s="141"/>
      <c r="FB50" s="141"/>
      <c r="FC50" s="141"/>
      <c r="FD50" s="141"/>
      <c r="FE50" s="142"/>
    </row>
    <row r="51" spans="1:161" s="3" customFormat="1" ht="12.75" x14ac:dyDescent="0.2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8"/>
      <c r="O51" s="40"/>
      <c r="P51" s="120">
        <v>1</v>
      </c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20"/>
      <c r="AD51" s="21"/>
      <c r="AE51" s="120">
        <v>2</v>
      </c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20"/>
      <c r="AS51" s="21"/>
      <c r="AT51" s="120">
        <v>3</v>
      </c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20"/>
      <c r="BH51" s="21"/>
      <c r="BI51" s="120">
        <v>1</v>
      </c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20"/>
      <c r="BW51" s="21"/>
      <c r="BX51" s="120">
        <v>2</v>
      </c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41"/>
      <c r="CL51" s="146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8"/>
      <c r="DA51" s="155" t="s">
        <v>22</v>
      </c>
      <c r="DB51" s="156"/>
      <c r="DC51" s="156"/>
      <c r="DD51" s="156"/>
      <c r="DE51" s="156"/>
      <c r="DF51" s="156"/>
      <c r="DG51" s="156"/>
      <c r="DH51" s="156"/>
      <c r="DI51" s="156"/>
      <c r="DJ51" s="156"/>
      <c r="DK51" s="157"/>
      <c r="DL51" s="155" t="s">
        <v>14</v>
      </c>
      <c r="DM51" s="156"/>
      <c r="DN51" s="156"/>
      <c r="DO51" s="156"/>
      <c r="DP51" s="156"/>
      <c r="DQ51" s="156"/>
      <c r="DR51" s="157"/>
      <c r="DS51" s="143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5"/>
      <c r="EF51" s="143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5"/>
      <c r="ES51" s="143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5"/>
    </row>
    <row r="52" spans="1:161" s="3" customFormat="1" ht="27.75" customHeight="1" x14ac:dyDescent="0.2">
      <c r="A52" s="149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1"/>
      <c r="O52" s="140" t="s">
        <v>13</v>
      </c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2"/>
      <c r="AD52" s="140" t="s">
        <v>13</v>
      </c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2"/>
      <c r="AS52" s="140" t="s">
        <v>13</v>
      </c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2"/>
      <c r="BH52" s="140" t="s">
        <v>13</v>
      </c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2"/>
      <c r="BW52" s="140" t="s">
        <v>13</v>
      </c>
      <c r="BX52" s="141"/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2"/>
      <c r="CL52" s="149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1"/>
      <c r="DA52" s="158"/>
      <c r="DB52" s="159"/>
      <c r="DC52" s="159"/>
      <c r="DD52" s="159"/>
      <c r="DE52" s="159"/>
      <c r="DF52" s="159"/>
      <c r="DG52" s="159"/>
      <c r="DH52" s="159"/>
      <c r="DI52" s="159"/>
      <c r="DJ52" s="159"/>
      <c r="DK52" s="160"/>
      <c r="DL52" s="158"/>
      <c r="DM52" s="159"/>
      <c r="DN52" s="159"/>
      <c r="DO52" s="159"/>
      <c r="DP52" s="159"/>
      <c r="DQ52" s="159"/>
      <c r="DR52" s="160"/>
      <c r="DS52" s="149"/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1"/>
      <c r="EF52" s="149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1"/>
      <c r="ES52" s="149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1"/>
    </row>
    <row r="53" spans="1:161" s="15" customFormat="1" ht="12.75" x14ac:dyDescent="0.2">
      <c r="A53" s="122">
        <v>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4"/>
      <c r="O53" s="122">
        <v>2</v>
      </c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4"/>
      <c r="AD53" s="122">
        <v>3</v>
      </c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4"/>
      <c r="AS53" s="122">
        <v>4</v>
      </c>
      <c r="AT53" s="123"/>
      <c r="AU53" s="123"/>
      <c r="AV53" s="123"/>
      <c r="AW53" s="123"/>
      <c r="AX53" s="123"/>
      <c r="AY53" s="123"/>
      <c r="AZ53" s="123"/>
      <c r="BA53" s="123"/>
      <c r="BB53" s="123"/>
      <c r="BC53" s="123"/>
      <c r="BD53" s="123"/>
      <c r="BE53" s="123"/>
      <c r="BF53" s="123"/>
      <c r="BG53" s="124"/>
      <c r="BH53" s="122">
        <v>5</v>
      </c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4"/>
      <c r="BW53" s="122">
        <v>6</v>
      </c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4"/>
      <c r="CL53" s="122">
        <v>7</v>
      </c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4"/>
      <c r="DA53" s="122">
        <v>8</v>
      </c>
      <c r="DB53" s="123"/>
      <c r="DC53" s="123"/>
      <c r="DD53" s="123"/>
      <c r="DE53" s="123"/>
      <c r="DF53" s="123"/>
      <c r="DG53" s="123"/>
      <c r="DH53" s="123"/>
      <c r="DI53" s="123"/>
      <c r="DJ53" s="123"/>
      <c r="DK53" s="124"/>
      <c r="DL53" s="122">
        <v>9</v>
      </c>
      <c r="DM53" s="123"/>
      <c r="DN53" s="123"/>
      <c r="DO53" s="123"/>
      <c r="DP53" s="123"/>
      <c r="DQ53" s="123"/>
      <c r="DR53" s="124"/>
      <c r="DS53" s="122">
        <v>10</v>
      </c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4"/>
      <c r="EF53" s="122">
        <v>11</v>
      </c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4"/>
      <c r="ES53" s="122">
        <v>12</v>
      </c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4"/>
    </row>
    <row r="54" spans="1:161" s="3" customFormat="1" ht="66" hidden="1" customHeight="1" x14ac:dyDescent="0.2">
      <c r="A54" s="526" t="s">
        <v>118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8"/>
      <c r="O54" s="283" t="s">
        <v>87</v>
      </c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 t="s">
        <v>89</v>
      </c>
      <c r="BI54" s="558"/>
      <c r="BJ54" s="558"/>
      <c r="BK54" s="558"/>
      <c r="BL54" s="558"/>
      <c r="BM54" s="558"/>
      <c r="BN54" s="558"/>
      <c r="BO54" s="558"/>
      <c r="BP54" s="558"/>
      <c r="BQ54" s="558"/>
      <c r="BR54" s="558"/>
      <c r="BS54" s="558"/>
      <c r="BT54" s="558"/>
      <c r="BU54" s="558"/>
      <c r="BV54" s="558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179" t="s">
        <v>96</v>
      </c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8"/>
      <c r="DA54" s="211" t="s">
        <v>51</v>
      </c>
      <c r="DB54" s="212"/>
      <c r="DC54" s="212"/>
      <c r="DD54" s="212"/>
      <c r="DE54" s="212"/>
      <c r="DF54" s="212"/>
      <c r="DG54" s="212"/>
      <c r="DH54" s="212"/>
      <c r="DI54" s="212"/>
      <c r="DJ54" s="212"/>
      <c r="DK54" s="213"/>
      <c r="DL54" s="504" t="s">
        <v>119</v>
      </c>
      <c r="DM54" s="421"/>
      <c r="DN54" s="421"/>
      <c r="DO54" s="421"/>
      <c r="DP54" s="421"/>
      <c r="DQ54" s="421"/>
      <c r="DR54" s="422"/>
      <c r="DS54" s="572">
        <v>0</v>
      </c>
      <c r="DT54" s="573"/>
      <c r="DU54" s="573"/>
      <c r="DV54" s="573"/>
      <c r="DW54" s="573"/>
      <c r="DX54" s="573"/>
      <c r="DY54" s="573"/>
      <c r="DZ54" s="573"/>
      <c r="EA54" s="573"/>
      <c r="EB54" s="573"/>
      <c r="EC54" s="573"/>
      <c r="ED54" s="573"/>
      <c r="EE54" s="574"/>
      <c r="EF54" s="572">
        <v>0</v>
      </c>
      <c r="EG54" s="573"/>
      <c r="EH54" s="573"/>
      <c r="EI54" s="573"/>
      <c r="EJ54" s="573"/>
      <c r="EK54" s="573"/>
      <c r="EL54" s="573"/>
      <c r="EM54" s="573"/>
      <c r="EN54" s="573"/>
      <c r="EO54" s="573"/>
      <c r="EP54" s="573"/>
      <c r="EQ54" s="573"/>
      <c r="ER54" s="574"/>
      <c r="ES54" s="572">
        <v>0</v>
      </c>
      <c r="ET54" s="573"/>
      <c r="EU54" s="573"/>
      <c r="EV54" s="573"/>
      <c r="EW54" s="573"/>
      <c r="EX54" s="573"/>
      <c r="EY54" s="573"/>
      <c r="EZ54" s="573"/>
      <c r="FA54" s="573"/>
      <c r="FB54" s="573"/>
      <c r="FC54" s="573"/>
      <c r="FD54" s="573"/>
      <c r="FE54" s="574"/>
    </row>
    <row r="55" spans="1:161" s="3" customFormat="1" ht="42" customHeight="1" x14ac:dyDescent="0.2">
      <c r="A55" s="575" t="s">
        <v>247</v>
      </c>
      <c r="B55" s="576"/>
      <c r="C55" s="576"/>
      <c r="D55" s="576"/>
      <c r="E55" s="576"/>
      <c r="F55" s="576"/>
      <c r="G55" s="576"/>
      <c r="H55" s="576"/>
      <c r="I55" s="576"/>
      <c r="J55" s="576"/>
      <c r="K55" s="576"/>
      <c r="L55" s="576"/>
      <c r="M55" s="576"/>
      <c r="N55" s="577"/>
      <c r="O55" s="125" t="s">
        <v>114</v>
      </c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7"/>
      <c r="AD55" s="584"/>
      <c r="AE55" s="585"/>
      <c r="AF55" s="585"/>
      <c r="AG55" s="585"/>
      <c r="AH55" s="585"/>
      <c r="AI55" s="585"/>
      <c r="AJ55" s="585"/>
      <c r="AK55" s="585"/>
      <c r="AL55" s="585"/>
      <c r="AM55" s="585"/>
      <c r="AN55" s="585"/>
      <c r="AO55" s="585"/>
      <c r="AP55" s="585"/>
      <c r="AQ55" s="585"/>
      <c r="AR55" s="586"/>
      <c r="AS55" s="108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10"/>
      <c r="BH55" s="155" t="s">
        <v>120</v>
      </c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7"/>
      <c r="BW55" s="155" t="s">
        <v>269</v>
      </c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7"/>
      <c r="CL55" s="179" t="s">
        <v>96</v>
      </c>
      <c r="CM55" s="247"/>
      <c r="CN55" s="247"/>
      <c r="CO55" s="247"/>
      <c r="CP55" s="247"/>
      <c r="CQ55" s="247"/>
      <c r="CR55" s="247"/>
      <c r="CS55" s="247"/>
      <c r="CT55" s="247"/>
      <c r="CU55" s="247"/>
      <c r="CV55" s="247"/>
      <c r="CW55" s="247"/>
      <c r="CX55" s="247"/>
      <c r="CY55" s="247"/>
      <c r="CZ55" s="248"/>
      <c r="DA55" s="211" t="s">
        <v>51</v>
      </c>
      <c r="DB55" s="212"/>
      <c r="DC55" s="212"/>
      <c r="DD55" s="212"/>
      <c r="DE55" s="212"/>
      <c r="DF55" s="212"/>
      <c r="DG55" s="212"/>
      <c r="DH55" s="212"/>
      <c r="DI55" s="212"/>
      <c r="DJ55" s="212"/>
      <c r="DK55" s="213"/>
      <c r="DL55" s="504"/>
      <c r="DM55" s="421"/>
      <c r="DN55" s="421"/>
      <c r="DO55" s="421"/>
      <c r="DP55" s="421"/>
      <c r="DQ55" s="421"/>
      <c r="DR55" s="422"/>
      <c r="DS55" s="572">
        <f xml:space="preserve"> DK78/40*100-100</f>
        <v>0</v>
      </c>
      <c r="DT55" s="573"/>
      <c r="DU55" s="573"/>
      <c r="DV55" s="573"/>
      <c r="DW55" s="573"/>
      <c r="DX55" s="573"/>
      <c r="DY55" s="573"/>
      <c r="DZ55" s="573"/>
      <c r="EA55" s="573"/>
      <c r="EB55" s="573"/>
      <c r="EC55" s="573"/>
      <c r="ED55" s="573"/>
      <c r="EE55" s="574"/>
      <c r="EF55" s="572">
        <f>DT78/DK78*100-100</f>
        <v>0</v>
      </c>
      <c r="EG55" s="573"/>
      <c r="EH55" s="573"/>
      <c r="EI55" s="573"/>
      <c r="EJ55" s="573"/>
      <c r="EK55" s="573"/>
      <c r="EL55" s="573"/>
      <c r="EM55" s="573"/>
      <c r="EN55" s="573"/>
      <c r="EO55" s="573"/>
      <c r="EP55" s="573"/>
      <c r="EQ55" s="573"/>
      <c r="ER55" s="574"/>
      <c r="ES55" s="572">
        <f>EB78/DT78*100-100</f>
        <v>0</v>
      </c>
      <c r="ET55" s="573"/>
      <c r="EU55" s="573"/>
      <c r="EV55" s="573"/>
      <c r="EW55" s="573"/>
      <c r="EX55" s="573"/>
      <c r="EY55" s="573"/>
      <c r="EZ55" s="573"/>
      <c r="FA55" s="573"/>
      <c r="FB55" s="573"/>
      <c r="FC55" s="573"/>
      <c r="FD55" s="573"/>
      <c r="FE55" s="574"/>
    </row>
    <row r="56" spans="1:161" s="3" customFormat="1" ht="27.75" customHeight="1" x14ac:dyDescent="0.2">
      <c r="A56" s="578"/>
      <c r="B56" s="579"/>
      <c r="C56" s="579"/>
      <c r="D56" s="579"/>
      <c r="E56" s="579"/>
      <c r="F56" s="579"/>
      <c r="G56" s="579"/>
      <c r="H56" s="579"/>
      <c r="I56" s="579"/>
      <c r="J56" s="579"/>
      <c r="K56" s="579"/>
      <c r="L56" s="579"/>
      <c r="M56" s="579"/>
      <c r="N56" s="580"/>
      <c r="O56" s="128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30"/>
      <c r="AD56" s="587"/>
      <c r="AE56" s="588"/>
      <c r="AF56" s="588"/>
      <c r="AG56" s="588"/>
      <c r="AH56" s="588"/>
      <c r="AI56" s="588"/>
      <c r="AJ56" s="588"/>
      <c r="AK56" s="588"/>
      <c r="AL56" s="588"/>
      <c r="AM56" s="588"/>
      <c r="AN56" s="588"/>
      <c r="AO56" s="588"/>
      <c r="AP56" s="588"/>
      <c r="AQ56" s="588"/>
      <c r="AR56" s="589"/>
      <c r="AS56" s="111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3"/>
      <c r="BH56" s="167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9"/>
      <c r="BW56" s="167"/>
      <c r="BX56" s="168"/>
      <c r="BY56" s="168"/>
      <c r="BZ56" s="168"/>
      <c r="CA56" s="168"/>
      <c r="CB56" s="168"/>
      <c r="CC56" s="168"/>
      <c r="CD56" s="168"/>
      <c r="CE56" s="168"/>
      <c r="CF56" s="168"/>
      <c r="CG56" s="168"/>
      <c r="CH56" s="168"/>
      <c r="CI56" s="168"/>
      <c r="CJ56" s="168"/>
      <c r="CK56" s="169"/>
      <c r="CL56" s="179" t="s">
        <v>249</v>
      </c>
      <c r="CM56" s="247"/>
      <c r="CN56" s="247"/>
      <c r="CO56" s="247"/>
      <c r="CP56" s="247"/>
      <c r="CQ56" s="247"/>
      <c r="CR56" s="247"/>
      <c r="CS56" s="247"/>
      <c r="CT56" s="247"/>
      <c r="CU56" s="247"/>
      <c r="CV56" s="247"/>
      <c r="CW56" s="247"/>
      <c r="CX56" s="247"/>
      <c r="CY56" s="247"/>
      <c r="CZ56" s="248"/>
      <c r="DA56" s="211" t="s">
        <v>51</v>
      </c>
      <c r="DB56" s="212"/>
      <c r="DC56" s="212"/>
      <c r="DD56" s="212"/>
      <c r="DE56" s="212"/>
      <c r="DF56" s="212"/>
      <c r="DG56" s="212"/>
      <c r="DH56" s="212"/>
      <c r="DI56" s="212"/>
      <c r="DJ56" s="212"/>
      <c r="DK56" s="213"/>
      <c r="DL56" s="504"/>
      <c r="DM56" s="421"/>
      <c r="DN56" s="421"/>
      <c r="DO56" s="421"/>
      <c r="DP56" s="421"/>
      <c r="DQ56" s="421"/>
      <c r="DR56" s="422"/>
      <c r="DS56" s="572">
        <f xml:space="preserve"> DK77/8*100</f>
        <v>100</v>
      </c>
      <c r="DT56" s="573"/>
      <c r="DU56" s="573"/>
      <c r="DV56" s="573"/>
      <c r="DW56" s="573"/>
      <c r="DX56" s="573"/>
      <c r="DY56" s="573"/>
      <c r="DZ56" s="573"/>
      <c r="EA56" s="573"/>
      <c r="EB56" s="573"/>
      <c r="EC56" s="573"/>
      <c r="ED56" s="573"/>
      <c r="EE56" s="574"/>
      <c r="EF56" s="572">
        <f xml:space="preserve"> DT77/8*100</f>
        <v>100</v>
      </c>
      <c r="EG56" s="573"/>
      <c r="EH56" s="573"/>
      <c r="EI56" s="573"/>
      <c r="EJ56" s="573"/>
      <c r="EK56" s="573"/>
      <c r="EL56" s="573"/>
      <c r="EM56" s="573"/>
      <c r="EN56" s="573"/>
      <c r="EO56" s="573"/>
      <c r="EP56" s="573"/>
      <c r="EQ56" s="573"/>
      <c r="ER56" s="574"/>
      <c r="ES56" s="572">
        <f>EB77/DT77*100</f>
        <v>100</v>
      </c>
      <c r="ET56" s="573"/>
      <c r="EU56" s="573"/>
      <c r="EV56" s="573"/>
      <c r="EW56" s="573"/>
      <c r="EX56" s="573"/>
      <c r="EY56" s="573"/>
      <c r="EZ56" s="573"/>
      <c r="FA56" s="573"/>
      <c r="FB56" s="573"/>
      <c r="FC56" s="573"/>
      <c r="FD56" s="573"/>
      <c r="FE56" s="574"/>
    </row>
    <row r="57" spans="1:161" s="3" customFormat="1" ht="54.75" customHeight="1" x14ac:dyDescent="0.2">
      <c r="A57" s="581"/>
      <c r="B57" s="582"/>
      <c r="C57" s="582"/>
      <c r="D57" s="582"/>
      <c r="E57" s="582"/>
      <c r="F57" s="582"/>
      <c r="G57" s="582"/>
      <c r="H57" s="582"/>
      <c r="I57" s="582"/>
      <c r="J57" s="582"/>
      <c r="K57" s="582"/>
      <c r="L57" s="582"/>
      <c r="M57" s="582"/>
      <c r="N57" s="583"/>
      <c r="O57" s="131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3"/>
      <c r="AD57" s="563"/>
      <c r="AE57" s="564"/>
      <c r="AF57" s="564"/>
      <c r="AG57" s="564"/>
      <c r="AH57" s="564"/>
      <c r="AI57" s="564"/>
      <c r="AJ57" s="564"/>
      <c r="AK57" s="564"/>
      <c r="AL57" s="564"/>
      <c r="AM57" s="564"/>
      <c r="AN57" s="564"/>
      <c r="AO57" s="564"/>
      <c r="AP57" s="564"/>
      <c r="AQ57" s="564"/>
      <c r="AR57" s="565"/>
      <c r="AS57" s="114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6"/>
      <c r="BH57" s="158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60"/>
      <c r="BW57" s="158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60"/>
      <c r="CL57" s="179" t="s">
        <v>250</v>
      </c>
      <c r="CM57" s="247"/>
      <c r="CN57" s="247"/>
      <c r="CO57" s="247"/>
      <c r="CP57" s="247"/>
      <c r="CQ57" s="247"/>
      <c r="CR57" s="247"/>
      <c r="CS57" s="247"/>
      <c r="CT57" s="247"/>
      <c r="CU57" s="247"/>
      <c r="CV57" s="247"/>
      <c r="CW57" s="247"/>
      <c r="CX57" s="247"/>
      <c r="CY57" s="247"/>
      <c r="CZ57" s="248"/>
      <c r="DA57" s="211" t="s">
        <v>51</v>
      </c>
      <c r="DB57" s="212"/>
      <c r="DC57" s="212"/>
      <c r="DD57" s="212"/>
      <c r="DE57" s="212"/>
      <c r="DF57" s="212"/>
      <c r="DG57" s="212"/>
      <c r="DH57" s="212"/>
      <c r="DI57" s="212"/>
      <c r="DJ57" s="212"/>
      <c r="DK57" s="213"/>
      <c r="DL57" s="504"/>
      <c r="DM57" s="421"/>
      <c r="DN57" s="421"/>
      <c r="DO57" s="421"/>
      <c r="DP57" s="421"/>
      <c r="DQ57" s="421"/>
      <c r="DR57" s="422"/>
      <c r="DS57" s="572">
        <f xml:space="preserve"> DK77/8*100-100</f>
        <v>0</v>
      </c>
      <c r="DT57" s="573"/>
      <c r="DU57" s="573"/>
      <c r="DV57" s="573"/>
      <c r="DW57" s="573"/>
      <c r="DX57" s="573"/>
      <c r="DY57" s="573"/>
      <c r="DZ57" s="573"/>
      <c r="EA57" s="573"/>
      <c r="EB57" s="573"/>
      <c r="EC57" s="573"/>
      <c r="ED57" s="573"/>
      <c r="EE57" s="574"/>
      <c r="EF57" s="572">
        <f xml:space="preserve"> DT77/DK77*100-100</f>
        <v>0</v>
      </c>
      <c r="EG57" s="573"/>
      <c r="EH57" s="573"/>
      <c r="EI57" s="573"/>
      <c r="EJ57" s="573"/>
      <c r="EK57" s="573"/>
      <c r="EL57" s="573"/>
      <c r="EM57" s="573"/>
      <c r="EN57" s="573"/>
      <c r="EO57" s="573"/>
      <c r="EP57" s="573"/>
      <c r="EQ57" s="573"/>
      <c r="ER57" s="574"/>
      <c r="ES57" s="572">
        <f xml:space="preserve"> EB77/DT77*100-100</f>
        <v>0</v>
      </c>
      <c r="ET57" s="573"/>
      <c r="EU57" s="573"/>
      <c r="EV57" s="573"/>
      <c r="EW57" s="573"/>
      <c r="EX57" s="573"/>
      <c r="EY57" s="573"/>
      <c r="EZ57" s="573"/>
      <c r="FA57" s="573"/>
      <c r="FB57" s="573"/>
      <c r="FC57" s="573"/>
      <c r="FD57" s="573"/>
      <c r="FE57" s="574"/>
    </row>
    <row r="58" spans="1:161" s="39" customFormat="1" ht="12.75" customHeight="1" x14ac:dyDescent="0.25"/>
    <row r="59" spans="1:161" s="39" customFormat="1" ht="51" hidden="1" customHeight="1" x14ac:dyDescent="0.25"/>
    <row r="60" spans="1:161" s="3" customFormat="1" ht="54.75" hidden="1" customHeight="1" x14ac:dyDescent="0.2">
      <c r="A60" s="143" t="s">
        <v>11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5"/>
      <c r="O60" s="143" t="s">
        <v>23</v>
      </c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5"/>
      <c r="BE60" s="143" t="s">
        <v>24</v>
      </c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5"/>
      <c r="CG60" s="164" t="s">
        <v>27</v>
      </c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6"/>
      <c r="DV60" s="164" t="s">
        <v>29</v>
      </c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6"/>
    </row>
    <row r="61" spans="1:161" s="3" customFormat="1" ht="84.75" hidden="1" customHeight="1" x14ac:dyDescent="0.2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8"/>
      <c r="O61" s="146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8"/>
      <c r="BE61" s="146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8"/>
      <c r="CG61" s="143" t="s">
        <v>12</v>
      </c>
      <c r="CH61" s="144"/>
      <c r="CI61" s="144"/>
      <c r="CJ61" s="144"/>
      <c r="CK61" s="144"/>
      <c r="CL61" s="144"/>
      <c r="CM61" s="144"/>
      <c r="CN61" s="144"/>
      <c r="CO61" s="144"/>
      <c r="CP61" s="144"/>
      <c r="CQ61" s="145"/>
      <c r="CR61" s="155" t="s">
        <v>15</v>
      </c>
      <c r="CS61" s="156"/>
      <c r="CT61" s="156"/>
      <c r="CU61" s="156"/>
      <c r="CV61" s="156"/>
      <c r="CW61" s="156"/>
      <c r="CX61" s="156"/>
      <c r="CY61" s="156"/>
      <c r="CZ61" s="156"/>
      <c r="DA61" s="156"/>
      <c r="DB61" s="156"/>
      <c r="DC61" s="156"/>
      <c r="DD61" s="156"/>
      <c r="DE61" s="156"/>
      <c r="DF61" s="156"/>
      <c r="DG61" s="156"/>
      <c r="DH61" s="156"/>
      <c r="DI61" s="157"/>
      <c r="DJ61" s="143" t="s">
        <v>28</v>
      </c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5"/>
      <c r="DV61" s="312">
        <v>20</v>
      </c>
      <c r="DW61" s="313"/>
      <c r="DX61" s="313"/>
      <c r="DY61" s="313"/>
      <c r="DZ61" s="314" t="s">
        <v>52</v>
      </c>
      <c r="EA61" s="314"/>
      <c r="EB61" s="314"/>
      <c r="EC61" s="315" t="s">
        <v>16</v>
      </c>
      <c r="ED61" s="315"/>
      <c r="EE61" s="315"/>
      <c r="EF61" s="315"/>
      <c r="EG61" s="316"/>
      <c r="EH61" s="312">
        <v>20</v>
      </c>
      <c r="EI61" s="313"/>
      <c r="EJ61" s="313"/>
      <c r="EK61" s="313"/>
      <c r="EL61" s="314" t="s">
        <v>46</v>
      </c>
      <c r="EM61" s="314"/>
      <c r="EN61" s="314"/>
      <c r="EO61" s="315" t="s">
        <v>16</v>
      </c>
      <c r="EP61" s="315"/>
      <c r="EQ61" s="315"/>
      <c r="ER61" s="315"/>
      <c r="ES61" s="316"/>
      <c r="ET61" s="312">
        <v>20</v>
      </c>
      <c r="EU61" s="313"/>
      <c r="EV61" s="313"/>
      <c r="EW61" s="313"/>
      <c r="EX61" s="314" t="s">
        <v>47</v>
      </c>
      <c r="EY61" s="314"/>
      <c r="EZ61" s="314"/>
      <c r="FA61" s="315" t="s">
        <v>16</v>
      </c>
      <c r="FB61" s="315"/>
      <c r="FC61" s="315"/>
      <c r="FD61" s="315"/>
      <c r="FE61" s="316"/>
    </row>
    <row r="62" spans="1:161" s="3" customFormat="1" ht="86.25" hidden="1" customHeight="1" x14ac:dyDescent="0.2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8"/>
      <c r="O62" s="149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1"/>
      <c r="BE62" s="149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1"/>
      <c r="CG62" s="146"/>
      <c r="CH62" s="147"/>
      <c r="CI62" s="147"/>
      <c r="CJ62" s="147"/>
      <c r="CK62" s="147"/>
      <c r="CL62" s="147"/>
      <c r="CM62" s="147"/>
      <c r="CN62" s="147"/>
      <c r="CO62" s="147"/>
      <c r="CP62" s="147"/>
      <c r="CQ62" s="148"/>
      <c r="CR62" s="158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60"/>
      <c r="DJ62" s="146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148"/>
      <c r="DV62" s="173" t="s">
        <v>30</v>
      </c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5"/>
      <c r="EH62" s="173" t="s">
        <v>18</v>
      </c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5"/>
      <c r="ET62" s="173" t="s">
        <v>19</v>
      </c>
      <c r="EU62" s="174"/>
      <c r="EV62" s="174"/>
      <c r="EW62" s="174"/>
      <c r="EX62" s="174"/>
      <c r="EY62" s="174"/>
      <c r="EZ62" s="174"/>
      <c r="FA62" s="174"/>
      <c r="FB62" s="174"/>
      <c r="FC62" s="174"/>
      <c r="FD62" s="174"/>
      <c r="FE62" s="175"/>
    </row>
    <row r="63" spans="1:161" s="3" customFormat="1" ht="43.5" hidden="1" customHeight="1" x14ac:dyDescent="0.2">
      <c r="A63" s="14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8"/>
      <c r="O63" s="23"/>
      <c r="P63" s="532">
        <v>1</v>
      </c>
      <c r="Q63" s="532"/>
      <c r="R63" s="532"/>
      <c r="S63" s="532"/>
      <c r="T63" s="532"/>
      <c r="U63" s="532"/>
      <c r="V63" s="532"/>
      <c r="W63" s="532"/>
      <c r="X63" s="532"/>
      <c r="Y63" s="532"/>
      <c r="Z63" s="532"/>
      <c r="AA63" s="532"/>
      <c r="AB63" s="24"/>
      <c r="AC63" s="25"/>
      <c r="AD63" s="532">
        <v>2</v>
      </c>
      <c r="AE63" s="532"/>
      <c r="AF63" s="532"/>
      <c r="AG63" s="532"/>
      <c r="AH63" s="532"/>
      <c r="AI63" s="532"/>
      <c r="AJ63" s="532"/>
      <c r="AK63" s="532"/>
      <c r="AL63" s="532"/>
      <c r="AM63" s="532"/>
      <c r="AN63" s="532"/>
      <c r="AO63" s="532"/>
      <c r="AP63" s="24"/>
      <c r="AQ63" s="25"/>
      <c r="AR63" s="532">
        <v>3</v>
      </c>
      <c r="AS63" s="532"/>
      <c r="AT63" s="532"/>
      <c r="AU63" s="532"/>
      <c r="AV63" s="532"/>
      <c r="AW63" s="532"/>
      <c r="AX63" s="532"/>
      <c r="AY63" s="532"/>
      <c r="AZ63" s="532"/>
      <c r="BA63" s="532"/>
      <c r="BB63" s="532"/>
      <c r="BC63" s="532"/>
      <c r="BD63" s="24"/>
      <c r="BE63" s="25"/>
      <c r="BF63" s="532">
        <v>1</v>
      </c>
      <c r="BG63" s="532"/>
      <c r="BH63" s="532"/>
      <c r="BI63" s="532"/>
      <c r="BJ63" s="532"/>
      <c r="BK63" s="532"/>
      <c r="BL63" s="532"/>
      <c r="BM63" s="532"/>
      <c r="BN63" s="532"/>
      <c r="BO63" s="532"/>
      <c r="BP63" s="532"/>
      <c r="BQ63" s="532"/>
      <c r="BR63" s="24"/>
      <c r="BS63" s="25"/>
      <c r="BT63" s="532">
        <v>2</v>
      </c>
      <c r="BU63" s="532"/>
      <c r="BV63" s="532"/>
      <c r="BW63" s="532"/>
      <c r="BX63" s="532"/>
      <c r="BY63" s="532"/>
      <c r="BZ63" s="532"/>
      <c r="CA63" s="532"/>
      <c r="CB63" s="532"/>
      <c r="CC63" s="532"/>
      <c r="CD63" s="532"/>
      <c r="CE63" s="532"/>
      <c r="CF63" s="26"/>
      <c r="CG63" s="146"/>
      <c r="CH63" s="147"/>
      <c r="CI63" s="147"/>
      <c r="CJ63" s="147"/>
      <c r="CK63" s="147"/>
      <c r="CL63" s="147"/>
      <c r="CM63" s="147"/>
      <c r="CN63" s="147"/>
      <c r="CO63" s="147"/>
      <c r="CP63" s="147"/>
      <c r="CQ63" s="148"/>
      <c r="CR63" s="155" t="s">
        <v>22</v>
      </c>
      <c r="CS63" s="156"/>
      <c r="CT63" s="156"/>
      <c r="CU63" s="156"/>
      <c r="CV63" s="156"/>
      <c r="CW63" s="156"/>
      <c r="CX63" s="156"/>
      <c r="CY63" s="156"/>
      <c r="CZ63" s="156"/>
      <c r="DA63" s="156"/>
      <c r="DB63" s="157"/>
      <c r="DC63" s="155" t="s">
        <v>14</v>
      </c>
      <c r="DD63" s="156"/>
      <c r="DE63" s="156"/>
      <c r="DF63" s="156"/>
      <c r="DG63" s="156"/>
      <c r="DH63" s="156"/>
      <c r="DI63" s="157"/>
      <c r="DJ63" s="146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148"/>
      <c r="DV63" s="173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5"/>
      <c r="EH63" s="173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5"/>
      <c r="ET63" s="173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5"/>
    </row>
    <row r="64" spans="1:161" s="3" customFormat="1" ht="43.5" hidden="1" customHeight="1" x14ac:dyDescent="0.2">
      <c r="A64" s="149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1"/>
      <c r="O64" s="533" t="s">
        <v>13</v>
      </c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5"/>
      <c r="AC64" s="533" t="s">
        <v>13</v>
      </c>
      <c r="AD64" s="534"/>
      <c r="AE64" s="534"/>
      <c r="AF64" s="534"/>
      <c r="AG64" s="534"/>
      <c r="AH64" s="534"/>
      <c r="AI64" s="534"/>
      <c r="AJ64" s="534"/>
      <c r="AK64" s="534"/>
      <c r="AL64" s="534"/>
      <c r="AM64" s="534"/>
      <c r="AN64" s="534"/>
      <c r="AO64" s="534"/>
      <c r="AP64" s="535"/>
      <c r="AQ64" s="533" t="s">
        <v>13</v>
      </c>
      <c r="AR64" s="534"/>
      <c r="AS64" s="534"/>
      <c r="AT64" s="534"/>
      <c r="AU64" s="534"/>
      <c r="AV64" s="534"/>
      <c r="AW64" s="534"/>
      <c r="AX64" s="534"/>
      <c r="AY64" s="534"/>
      <c r="AZ64" s="534"/>
      <c r="BA64" s="534"/>
      <c r="BB64" s="534"/>
      <c r="BC64" s="534"/>
      <c r="BD64" s="535"/>
      <c r="BE64" s="533" t="s">
        <v>13</v>
      </c>
      <c r="BF64" s="534"/>
      <c r="BG64" s="534"/>
      <c r="BH64" s="534"/>
      <c r="BI64" s="534"/>
      <c r="BJ64" s="534"/>
      <c r="BK64" s="534"/>
      <c r="BL64" s="534"/>
      <c r="BM64" s="534"/>
      <c r="BN64" s="534"/>
      <c r="BO64" s="534"/>
      <c r="BP64" s="534"/>
      <c r="BQ64" s="534"/>
      <c r="BR64" s="535"/>
      <c r="BS64" s="533" t="s">
        <v>13</v>
      </c>
      <c r="BT64" s="534"/>
      <c r="BU64" s="534"/>
      <c r="BV64" s="534"/>
      <c r="BW64" s="534"/>
      <c r="BX64" s="534"/>
      <c r="BY64" s="534"/>
      <c r="BZ64" s="534"/>
      <c r="CA64" s="534"/>
      <c r="CB64" s="534"/>
      <c r="CC64" s="534"/>
      <c r="CD64" s="534"/>
      <c r="CE64" s="534"/>
      <c r="CF64" s="535"/>
      <c r="CG64" s="149"/>
      <c r="CH64" s="150"/>
      <c r="CI64" s="150"/>
      <c r="CJ64" s="150"/>
      <c r="CK64" s="150"/>
      <c r="CL64" s="150"/>
      <c r="CM64" s="150"/>
      <c r="CN64" s="150"/>
      <c r="CO64" s="150"/>
      <c r="CP64" s="150"/>
      <c r="CQ64" s="151"/>
      <c r="CR64" s="158"/>
      <c r="CS64" s="159"/>
      <c r="CT64" s="159"/>
      <c r="CU64" s="159"/>
      <c r="CV64" s="159"/>
      <c r="CW64" s="159"/>
      <c r="CX64" s="159"/>
      <c r="CY64" s="159"/>
      <c r="CZ64" s="159"/>
      <c r="DA64" s="159"/>
      <c r="DB64" s="160"/>
      <c r="DC64" s="158"/>
      <c r="DD64" s="159"/>
      <c r="DE64" s="159"/>
      <c r="DF64" s="159"/>
      <c r="DG64" s="159"/>
      <c r="DH64" s="159"/>
      <c r="DI64" s="160"/>
      <c r="DJ64" s="149"/>
      <c r="DK64" s="150"/>
      <c r="DL64" s="150"/>
      <c r="DM64" s="150"/>
      <c r="DN64" s="150"/>
      <c r="DO64" s="150"/>
      <c r="DP64" s="150"/>
      <c r="DQ64" s="150"/>
      <c r="DR64" s="150"/>
      <c r="DS64" s="150"/>
      <c r="DT64" s="150"/>
      <c r="DU64" s="151"/>
      <c r="DV64" s="140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2"/>
      <c r="EH64" s="140"/>
      <c r="EI64" s="141"/>
      <c r="EJ64" s="141"/>
      <c r="EK64" s="141"/>
      <c r="EL64" s="141"/>
      <c r="EM64" s="141"/>
      <c r="EN64" s="141"/>
      <c r="EO64" s="141"/>
      <c r="EP64" s="141"/>
      <c r="EQ64" s="141"/>
      <c r="ER64" s="141"/>
      <c r="ES64" s="142"/>
      <c r="ET64" s="140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2"/>
    </row>
    <row r="65" spans="1:162" s="15" customFormat="1" ht="45.75" hidden="1" customHeight="1" x14ac:dyDescent="0.2">
      <c r="A65" s="122">
        <v>1</v>
      </c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4"/>
      <c r="O65" s="122">
        <v>2</v>
      </c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4"/>
      <c r="AC65" s="122">
        <v>3</v>
      </c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4"/>
      <c r="AQ65" s="122">
        <v>4</v>
      </c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4"/>
      <c r="BE65" s="122">
        <v>5</v>
      </c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4"/>
      <c r="BS65" s="122">
        <v>6</v>
      </c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4"/>
      <c r="CG65" s="122">
        <v>7</v>
      </c>
      <c r="CH65" s="123"/>
      <c r="CI65" s="123"/>
      <c r="CJ65" s="123"/>
      <c r="CK65" s="123"/>
      <c r="CL65" s="123"/>
      <c r="CM65" s="123"/>
      <c r="CN65" s="123"/>
      <c r="CO65" s="123"/>
      <c r="CP65" s="123"/>
      <c r="CQ65" s="124"/>
      <c r="CR65" s="122">
        <v>8</v>
      </c>
      <c r="CS65" s="123"/>
      <c r="CT65" s="123"/>
      <c r="CU65" s="123"/>
      <c r="CV65" s="123"/>
      <c r="CW65" s="123"/>
      <c r="CX65" s="123"/>
      <c r="CY65" s="123"/>
      <c r="CZ65" s="123"/>
      <c r="DA65" s="123"/>
      <c r="DB65" s="124"/>
      <c r="DC65" s="122">
        <v>9</v>
      </c>
      <c r="DD65" s="123"/>
      <c r="DE65" s="123"/>
      <c r="DF65" s="123"/>
      <c r="DG65" s="123"/>
      <c r="DH65" s="123"/>
      <c r="DI65" s="124"/>
      <c r="DJ65" s="122">
        <v>10</v>
      </c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4"/>
      <c r="DV65" s="122">
        <v>11</v>
      </c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4"/>
      <c r="EH65" s="122">
        <v>12</v>
      </c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4"/>
      <c r="ET65" s="122">
        <v>13</v>
      </c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4"/>
    </row>
    <row r="66" spans="1:162" s="3" customFormat="1" ht="39" hidden="1" customHeight="1" x14ac:dyDescent="0.2">
      <c r="A66" s="525" t="s">
        <v>56</v>
      </c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2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 t="s">
        <v>60</v>
      </c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179" t="s">
        <v>61</v>
      </c>
      <c r="CH66" s="247"/>
      <c r="CI66" s="247"/>
      <c r="CJ66" s="247"/>
      <c r="CK66" s="247"/>
      <c r="CL66" s="247"/>
      <c r="CM66" s="247"/>
      <c r="CN66" s="247"/>
      <c r="CO66" s="247"/>
      <c r="CP66" s="247"/>
      <c r="CQ66" s="248"/>
      <c r="CR66" s="211" t="s">
        <v>62</v>
      </c>
      <c r="CS66" s="212"/>
      <c r="CT66" s="212"/>
      <c r="CU66" s="212"/>
      <c r="CV66" s="212"/>
      <c r="CW66" s="212"/>
      <c r="CX66" s="212"/>
      <c r="CY66" s="212"/>
      <c r="CZ66" s="212"/>
      <c r="DA66" s="212"/>
      <c r="DB66" s="213"/>
      <c r="DC66" s="504" t="s">
        <v>59</v>
      </c>
      <c r="DD66" s="421"/>
      <c r="DE66" s="421"/>
      <c r="DF66" s="421"/>
      <c r="DG66" s="421"/>
      <c r="DH66" s="421"/>
      <c r="DI66" s="422"/>
      <c r="DJ66" s="179"/>
      <c r="DK66" s="247"/>
      <c r="DL66" s="247"/>
      <c r="DM66" s="247"/>
      <c r="DN66" s="247"/>
      <c r="DO66" s="247"/>
      <c r="DP66" s="247"/>
      <c r="DQ66" s="247"/>
      <c r="DR66" s="247"/>
      <c r="DS66" s="247"/>
      <c r="DT66" s="247"/>
      <c r="DU66" s="248"/>
      <c r="DV66" s="211">
        <v>4800</v>
      </c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3"/>
      <c r="EH66" s="211">
        <v>4800</v>
      </c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3"/>
      <c r="ET66" s="211">
        <v>4800</v>
      </c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3"/>
    </row>
    <row r="67" spans="1:162" s="3" customFormat="1" ht="39.75" hidden="1" customHeight="1" x14ac:dyDescent="0.2">
      <c r="A67" s="551" t="s">
        <v>57</v>
      </c>
      <c r="B67" s="552"/>
      <c r="C67" s="552"/>
      <c r="D67" s="552"/>
      <c r="E67" s="552"/>
      <c r="F67" s="552"/>
      <c r="G67" s="552"/>
      <c r="H67" s="552"/>
      <c r="I67" s="552"/>
      <c r="J67" s="552"/>
      <c r="K67" s="552"/>
      <c r="L67" s="552"/>
      <c r="M67" s="552"/>
      <c r="N67" s="55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 t="s">
        <v>53</v>
      </c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548" t="s">
        <v>61</v>
      </c>
      <c r="CH67" s="549"/>
      <c r="CI67" s="549"/>
      <c r="CJ67" s="549"/>
      <c r="CK67" s="549"/>
      <c r="CL67" s="549"/>
      <c r="CM67" s="549"/>
      <c r="CN67" s="549"/>
      <c r="CO67" s="549"/>
      <c r="CP67" s="549"/>
      <c r="CQ67" s="550"/>
      <c r="CR67" s="211" t="s">
        <v>62</v>
      </c>
      <c r="CS67" s="212"/>
      <c r="CT67" s="212"/>
      <c r="CU67" s="212"/>
      <c r="CV67" s="212"/>
      <c r="CW67" s="212"/>
      <c r="CX67" s="212"/>
      <c r="CY67" s="212"/>
      <c r="CZ67" s="212"/>
      <c r="DA67" s="212"/>
      <c r="DB67" s="213"/>
      <c r="DC67" s="504" t="s">
        <v>59</v>
      </c>
      <c r="DD67" s="421"/>
      <c r="DE67" s="421"/>
      <c r="DF67" s="421"/>
      <c r="DG67" s="421"/>
      <c r="DH67" s="421"/>
      <c r="DI67" s="422"/>
      <c r="DJ67" s="548"/>
      <c r="DK67" s="549"/>
      <c r="DL67" s="549"/>
      <c r="DM67" s="549"/>
      <c r="DN67" s="549"/>
      <c r="DO67" s="549"/>
      <c r="DP67" s="549"/>
      <c r="DQ67" s="549"/>
      <c r="DR67" s="549"/>
      <c r="DS67" s="549"/>
      <c r="DT67" s="549"/>
      <c r="DU67" s="550"/>
      <c r="DV67" s="211">
        <v>12885</v>
      </c>
      <c r="DW67" s="212"/>
      <c r="DX67" s="212"/>
      <c r="DY67" s="212"/>
      <c r="DZ67" s="212"/>
      <c r="EA67" s="212"/>
      <c r="EB67" s="212"/>
      <c r="EC67" s="212"/>
      <c r="ED67" s="212"/>
      <c r="EE67" s="212"/>
      <c r="EF67" s="212"/>
      <c r="EG67" s="213"/>
      <c r="EH67" s="211">
        <v>12885</v>
      </c>
      <c r="EI67" s="212"/>
      <c r="EJ67" s="212"/>
      <c r="EK67" s="212"/>
      <c r="EL67" s="212"/>
      <c r="EM67" s="212"/>
      <c r="EN67" s="212"/>
      <c r="EO67" s="212"/>
      <c r="EP67" s="212"/>
      <c r="EQ67" s="212"/>
      <c r="ER67" s="212"/>
      <c r="ES67" s="213"/>
      <c r="ET67" s="211">
        <v>12890</v>
      </c>
      <c r="EU67" s="212"/>
      <c r="EV67" s="212"/>
      <c r="EW67" s="212"/>
      <c r="EX67" s="212"/>
      <c r="EY67" s="212"/>
      <c r="EZ67" s="212"/>
      <c r="FA67" s="212"/>
      <c r="FB67" s="212"/>
      <c r="FC67" s="212"/>
      <c r="FD67" s="212"/>
      <c r="FE67" s="213"/>
    </row>
    <row r="68" spans="1:162" s="3" customFormat="1" ht="39.75" hidden="1" customHeight="1" x14ac:dyDescent="0.2">
      <c r="A68" s="504" t="s">
        <v>58</v>
      </c>
      <c r="B68" s="421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2"/>
      <c r="O68" s="211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3"/>
      <c r="AC68" s="211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3"/>
      <c r="AQ68" s="211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3"/>
      <c r="BE68" s="211" t="s">
        <v>55</v>
      </c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3"/>
      <c r="BS68" s="211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3"/>
      <c r="CG68" s="179" t="s">
        <v>61</v>
      </c>
      <c r="CH68" s="247"/>
      <c r="CI68" s="247"/>
      <c r="CJ68" s="247"/>
      <c r="CK68" s="247"/>
      <c r="CL68" s="247"/>
      <c r="CM68" s="247"/>
      <c r="CN68" s="247"/>
      <c r="CO68" s="247"/>
      <c r="CP68" s="247"/>
      <c r="CQ68" s="248"/>
      <c r="CR68" s="211" t="s">
        <v>62</v>
      </c>
      <c r="CS68" s="212"/>
      <c r="CT68" s="212"/>
      <c r="CU68" s="212"/>
      <c r="CV68" s="212"/>
      <c r="CW68" s="212"/>
      <c r="CX68" s="212"/>
      <c r="CY68" s="212"/>
      <c r="CZ68" s="212"/>
      <c r="DA68" s="212"/>
      <c r="DB68" s="213"/>
      <c r="DC68" s="504" t="s">
        <v>59</v>
      </c>
      <c r="DD68" s="421"/>
      <c r="DE68" s="421"/>
      <c r="DF68" s="421"/>
      <c r="DG68" s="421"/>
      <c r="DH68" s="421"/>
      <c r="DI68" s="422"/>
      <c r="DJ68" s="179"/>
      <c r="DK68" s="247"/>
      <c r="DL68" s="247"/>
      <c r="DM68" s="247"/>
      <c r="DN68" s="247"/>
      <c r="DO68" s="247"/>
      <c r="DP68" s="247"/>
      <c r="DQ68" s="247"/>
      <c r="DR68" s="247"/>
      <c r="DS68" s="247"/>
      <c r="DT68" s="247"/>
      <c r="DU68" s="248"/>
      <c r="DV68" s="211">
        <v>26160</v>
      </c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3"/>
      <c r="EH68" s="211">
        <v>26200</v>
      </c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3"/>
      <c r="ET68" s="211">
        <v>26250</v>
      </c>
      <c r="EU68" s="212"/>
      <c r="EV68" s="212"/>
      <c r="EW68" s="212"/>
      <c r="EX68" s="212"/>
      <c r="EY68" s="212"/>
      <c r="EZ68" s="212"/>
      <c r="FA68" s="212"/>
      <c r="FB68" s="212"/>
      <c r="FC68" s="212"/>
      <c r="FD68" s="212"/>
      <c r="FE68" s="213"/>
    </row>
    <row r="69" spans="1:162" s="39" customFormat="1" ht="15.75" x14ac:dyDescent="0.25">
      <c r="A69" s="70" t="s">
        <v>68</v>
      </c>
    </row>
    <row r="70" spans="1:162" s="39" customFormat="1" ht="9" customHeight="1" x14ac:dyDescent="0.25"/>
    <row r="71" spans="1:162" s="3" customFormat="1" ht="34.5" customHeight="1" x14ac:dyDescent="0.2">
      <c r="A71" s="143" t="s">
        <v>11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5"/>
      <c r="O71" s="143" t="s">
        <v>23</v>
      </c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5"/>
      <c r="BE71" s="143" t="s">
        <v>24</v>
      </c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5"/>
      <c r="CG71" s="268" t="s">
        <v>27</v>
      </c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69"/>
      <c r="DE71" s="269"/>
      <c r="DF71" s="269"/>
      <c r="DG71" s="269"/>
      <c r="DH71" s="269"/>
      <c r="DI71" s="269"/>
      <c r="DJ71" s="270"/>
      <c r="DK71" s="268" t="s">
        <v>29</v>
      </c>
      <c r="DL71" s="269"/>
      <c r="DM71" s="269"/>
      <c r="DN71" s="269"/>
      <c r="DO71" s="269"/>
      <c r="DP71" s="269"/>
      <c r="DQ71" s="269"/>
      <c r="DR71" s="269"/>
      <c r="DS71" s="269"/>
      <c r="DT71" s="269"/>
      <c r="DU71" s="269"/>
      <c r="DV71" s="269"/>
      <c r="DW71" s="269"/>
      <c r="DX71" s="269"/>
      <c r="DY71" s="269"/>
      <c r="DZ71" s="269"/>
      <c r="EA71" s="269"/>
      <c r="EB71" s="269"/>
      <c r="EC71" s="269"/>
      <c r="ED71" s="269"/>
      <c r="EE71" s="269"/>
      <c r="EF71" s="269"/>
      <c r="EG71" s="269"/>
      <c r="EH71" s="270"/>
      <c r="EI71" s="164" t="s">
        <v>21</v>
      </c>
      <c r="EJ71" s="165"/>
      <c r="EK71" s="165"/>
      <c r="EL71" s="165"/>
      <c r="EM71" s="165"/>
      <c r="EN71" s="165"/>
      <c r="EO71" s="165"/>
      <c r="EP71" s="165"/>
      <c r="EQ71" s="165"/>
      <c r="ER71" s="165"/>
      <c r="ES71" s="165"/>
      <c r="ET71" s="165"/>
      <c r="EU71" s="165"/>
      <c r="EV71" s="165"/>
      <c r="EW71" s="165"/>
      <c r="EX71" s="165"/>
      <c r="EY71" s="165"/>
      <c r="EZ71" s="165"/>
      <c r="FA71" s="165"/>
      <c r="FB71" s="165"/>
      <c r="FC71" s="165"/>
      <c r="FD71" s="165"/>
      <c r="FE71" s="165"/>
      <c r="FF71" s="166"/>
    </row>
    <row r="72" spans="1:162" s="3" customFormat="1" ht="12.75" customHeight="1" x14ac:dyDescent="0.2">
      <c r="A72" s="14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8"/>
      <c r="O72" s="146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8"/>
      <c r="BE72" s="146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8"/>
      <c r="CG72" s="125" t="s">
        <v>12</v>
      </c>
      <c r="CH72" s="126"/>
      <c r="CI72" s="126"/>
      <c r="CJ72" s="126"/>
      <c r="CK72" s="126"/>
      <c r="CL72" s="126"/>
      <c r="CM72" s="126"/>
      <c r="CN72" s="127"/>
      <c r="CO72" s="125" t="s">
        <v>15</v>
      </c>
      <c r="CP72" s="126"/>
      <c r="CQ72" s="126"/>
      <c r="CR72" s="126"/>
      <c r="CS72" s="126"/>
      <c r="CT72" s="126"/>
      <c r="CU72" s="126"/>
      <c r="CV72" s="126"/>
      <c r="CW72" s="126"/>
      <c r="CX72" s="127"/>
      <c r="CY72" s="125" t="s">
        <v>28</v>
      </c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7"/>
      <c r="DK72" s="681" t="s">
        <v>294</v>
      </c>
      <c r="DL72" s="682"/>
      <c r="DM72" s="682"/>
      <c r="DN72" s="682"/>
      <c r="DO72" s="682"/>
      <c r="DP72" s="682"/>
      <c r="DQ72" s="682"/>
      <c r="DR72" s="682"/>
      <c r="DS72" s="683"/>
      <c r="DT72" s="681" t="s">
        <v>295</v>
      </c>
      <c r="DU72" s="682"/>
      <c r="DV72" s="682"/>
      <c r="DW72" s="682"/>
      <c r="DX72" s="682"/>
      <c r="DY72" s="682"/>
      <c r="DZ72" s="682"/>
      <c r="EA72" s="683"/>
      <c r="EB72" s="681" t="s">
        <v>296</v>
      </c>
      <c r="EC72" s="682"/>
      <c r="ED72" s="682"/>
      <c r="EE72" s="682"/>
      <c r="EF72" s="682"/>
      <c r="EG72" s="682"/>
      <c r="EH72" s="683"/>
      <c r="EI72" s="681" t="s">
        <v>294</v>
      </c>
      <c r="EJ72" s="682"/>
      <c r="EK72" s="682"/>
      <c r="EL72" s="682"/>
      <c r="EM72" s="682"/>
      <c r="EN72" s="682"/>
      <c r="EO72" s="682"/>
      <c r="EP72" s="682"/>
      <c r="EQ72" s="683"/>
      <c r="ER72" s="681" t="s">
        <v>295</v>
      </c>
      <c r="ES72" s="682"/>
      <c r="ET72" s="682"/>
      <c r="EU72" s="682"/>
      <c r="EV72" s="682"/>
      <c r="EW72" s="682"/>
      <c r="EX72" s="682"/>
      <c r="EY72" s="683"/>
      <c r="EZ72" s="681" t="s">
        <v>296</v>
      </c>
      <c r="FA72" s="682"/>
      <c r="FB72" s="682"/>
      <c r="FC72" s="682"/>
      <c r="FD72" s="682"/>
      <c r="FE72" s="682"/>
      <c r="FF72" s="683"/>
    </row>
    <row r="73" spans="1:162" s="3" customFormat="1" ht="25.5" customHeight="1" x14ac:dyDescent="0.2">
      <c r="A73" s="14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8"/>
      <c r="O73" s="149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1"/>
      <c r="BE73" s="149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1"/>
      <c r="CG73" s="128"/>
      <c r="CH73" s="129"/>
      <c r="CI73" s="129"/>
      <c r="CJ73" s="129"/>
      <c r="CK73" s="129"/>
      <c r="CL73" s="129"/>
      <c r="CM73" s="129"/>
      <c r="CN73" s="130"/>
      <c r="CO73" s="131"/>
      <c r="CP73" s="132"/>
      <c r="CQ73" s="132"/>
      <c r="CR73" s="132"/>
      <c r="CS73" s="132"/>
      <c r="CT73" s="132"/>
      <c r="CU73" s="132"/>
      <c r="CV73" s="132"/>
      <c r="CW73" s="132"/>
      <c r="CX73" s="133"/>
      <c r="CY73" s="128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30"/>
      <c r="DK73" s="642"/>
      <c r="DL73" s="643"/>
      <c r="DM73" s="643"/>
      <c r="DN73" s="643"/>
      <c r="DO73" s="643"/>
      <c r="DP73" s="643"/>
      <c r="DQ73" s="643"/>
      <c r="DR73" s="643"/>
      <c r="DS73" s="644"/>
      <c r="DT73" s="642"/>
      <c r="DU73" s="643"/>
      <c r="DV73" s="643"/>
      <c r="DW73" s="643"/>
      <c r="DX73" s="643"/>
      <c r="DY73" s="643"/>
      <c r="DZ73" s="643"/>
      <c r="EA73" s="644"/>
      <c r="EB73" s="642"/>
      <c r="EC73" s="643"/>
      <c r="ED73" s="643"/>
      <c r="EE73" s="643"/>
      <c r="EF73" s="643"/>
      <c r="EG73" s="643"/>
      <c r="EH73" s="644"/>
      <c r="EI73" s="642"/>
      <c r="EJ73" s="643"/>
      <c r="EK73" s="643"/>
      <c r="EL73" s="643"/>
      <c r="EM73" s="643"/>
      <c r="EN73" s="643"/>
      <c r="EO73" s="643"/>
      <c r="EP73" s="643"/>
      <c r="EQ73" s="644"/>
      <c r="ER73" s="642"/>
      <c r="ES73" s="643"/>
      <c r="ET73" s="643"/>
      <c r="EU73" s="643"/>
      <c r="EV73" s="643"/>
      <c r="EW73" s="643"/>
      <c r="EX73" s="643"/>
      <c r="EY73" s="644"/>
      <c r="EZ73" s="642"/>
      <c r="FA73" s="643"/>
      <c r="FB73" s="643"/>
      <c r="FC73" s="643"/>
      <c r="FD73" s="643"/>
      <c r="FE73" s="643"/>
      <c r="FF73" s="644"/>
    </row>
    <row r="74" spans="1:162" s="3" customFormat="1" ht="12.75" customHeight="1" x14ac:dyDescent="0.2">
      <c r="A74" s="14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8"/>
      <c r="O74" s="23"/>
      <c r="P74" s="532">
        <v>1</v>
      </c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24"/>
      <c r="AC74" s="25"/>
      <c r="AD74" s="532">
        <v>2</v>
      </c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2"/>
      <c r="AP74" s="24"/>
      <c r="AQ74" s="25"/>
      <c r="AR74" s="532">
        <v>3</v>
      </c>
      <c r="AS74" s="532"/>
      <c r="AT74" s="532"/>
      <c r="AU74" s="532"/>
      <c r="AV74" s="532"/>
      <c r="AW74" s="532"/>
      <c r="AX74" s="532"/>
      <c r="AY74" s="532"/>
      <c r="AZ74" s="532"/>
      <c r="BA74" s="532"/>
      <c r="BB74" s="532"/>
      <c r="BC74" s="532"/>
      <c r="BD74" s="24"/>
      <c r="BE74" s="25"/>
      <c r="BF74" s="532">
        <v>1</v>
      </c>
      <c r="BG74" s="532"/>
      <c r="BH74" s="532"/>
      <c r="BI74" s="532"/>
      <c r="BJ74" s="532"/>
      <c r="BK74" s="532"/>
      <c r="BL74" s="532"/>
      <c r="BM74" s="532"/>
      <c r="BN74" s="532"/>
      <c r="BO74" s="532"/>
      <c r="BP74" s="532"/>
      <c r="BQ74" s="532"/>
      <c r="BR74" s="24"/>
      <c r="BS74" s="25"/>
      <c r="BT74" s="532">
        <v>2</v>
      </c>
      <c r="BU74" s="532"/>
      <c r="BV74" s="532"/>
      <c r="BW74" s="532"/>
      <c r="BX74" s="532"/>
      <c r="BY74" s="532"/>
      <c r="BZ74" s="532"/>
      <c r="CA74" s="532"/>
      <c r="CB74" s="532"/>
      <c r="CC74" s="532"/>
      <c r="CD74" s="532"/>
      <c r="CE74" s="532"/>
      <c r="CF74" s="26"/>
      <c r="CG74" s="128"/>
      <c r="CH74" s="129"/>
      <c r="CI74" s="129"/>
      <c r="CJ74" s="129"/>
      <c r="CK74" s="129"/>
      <c r="CL74" s="129"/>
      <c r="CM74" s="129"/>
      <c r="CN74" s="130"/>
      <c r="CO74" s="125" t="s">
        <v>22</v>
      </c>
      <c r="CP74" s="126"/>
      <c r="CQ74" s="127"/>
      <c r="CR74" s="125" t="s">
        <v>14</v>
      </c>
      <c r="CS74" s="126"/>
      <c r="CT74" s="126"/>
      <c r="CU74" s="126"/>
      <c r="CV74" s="126"/>
      <c r="CW74" s="126"/>
      <c r="CX74" s="127"/>
      <c r="CY74" s="128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30"/>
      <c r="DK74" s="642"/>
      <c r="DL74" s="643"/>
      <c r="DM74" s="643"/>
      <c r="DN74" s="643"/>
      <c r="DO74" s="643"/>
      <c r="DP74" s="643"/>
      <c r="DQ74" s="643"/>
      <c r="DR74" s="643"/>
      <c r="DS74" s="644"/>
      <c r="DT74" s="642"/>
      <c r="DU74" s="643"/>
      <c r="DV74" s="643"/>
      <c r="DW74" s="643"/>
      <c r="DX74" s="643"/>
      <c r="DY74" s="643"/>
      <c r="DZ74" s="643"/>
      <c r="EA74" s="644"/>
      <c r="EB74" s="642"/>
      <c r="EC74" s="643"/>
      <c r="ED74" s="643"/>
      <c r="EE74" s="643"/>
      <c r="EF74" s="643"/>
      <c r="EG74" s="643"/>
      <c r="EH74" s="644"/>
      <c r="EI74" s="642"/>
      <c r="EJ74" s="643"/>
      <c r="EK74" s="643"/>
      <c r="EL74" s="643"/>
      <c r="EM74" s="643"/>
      <c r="EN74" s="643"/>
      <c r="EO74" s="643"/>
      <c r="EP74" s="643"/>
      <c r="EQ74" s="644"/>
      <c r="ER74" s="642"/>
      <c r="ES74" s="643"/>
      <c r="ET74" s="643"/>
      <c r="EU74" s="643"/>
      <c r="EV74" s="643"/>
      <c r="EW74" s="643"/>
      <c r="EX74" s="643"/>
      <c r="EY74" s="644"/>
      <c r="EZ74" s="642"/>
      <c r="FA74" s="643"/>
      <c r="FB74" s="643"/>
      <c r="FC74" s="643"/>
      <c r="FD74" s="643"/>
      <c r="FE74" s="643"/>
      <c r="FF74" s="644"/>
    </row>
    <row r="75" spans="1:162" s="3" customFormat="1" ht="27.75" customHeight="1" x14ac:dyDescent="0.2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1"/>
      <c r="O75" s="533" t="s">
        <v>13</v>
      </c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5"/>
      <c r="AC75" s="533" t="s">
        <v>13</v>
      </c>
      <c r="AD75" s="534"/>
      <c r="AE75" s="534"/>
      <c r="AF75" s="534"/>
      <c r="AG75" s="534"/>
      <c r="AH75" s="534"/>
      <c r="AI75" s="534"/>
      <c r="AJ75" s="534"/>
      <c r="AK75" s="534"/>
      <c r="AL75" s="534"/>
      <c r="AM75" s="534"/>
      <c r="AN75" s="534"/>
      <c r="AO75" s="534"/>
      <c r="AP75" s="535"/>
      <c r="AQ75" s="533" t="s">
        <v>13</v>
      </c>
      <c r="AR75" s="534"/>
      <c r="AS75" s="534"/>
      <c r="AT75" s="534"/>
      <c r="AU75" s="534"/>
      <c r="AV75" s="534"/>
      <c r="AW75" s="534"/>
      <c r="AX75" s="534"/>
      <c r="AY75" s="534"/>
      <c r="AZ75" s="534"/>
      <c r="BA75" s="534"/>
      <c r="BB75" s="534"/>
      <c r="BC75" s="534"/>
      <c r="BD75" s="535"/>
      <c r="BE75" s="533" t="s">
        <v>13</v>
      </c>
      <c r="BF75" s="534"/>
      <c r="BG75" s="534"/>
      <c r="BH75" s="534"/>
      <c r="BI75" s="534"/>
      <c r="BJ75" s="534"/>
      <c r="BK75" s="534"/>
      <c r="BL75" s="534"/>
      <c r="BM75" s="534"/>
      <c r="BN75" s="534"/>
      <c r="BO75" s="534"/>
      <c r="BP75" s="534"/>
      <c r="BQ75" s="534"/>
      <c r="BR75" s="535"/>
      <c r="BS75" s="533" t="s">
        <v>13</v>
      </c>
      <c r="BT75" s="534"/>
      <c r="BU75" s="534"/>
      <c r="BV75" s="534"/>
      <c r="BW75" s="534"/>
      <c r="BX75" s="534"/>
      <c r="BY75" s="534"/>
      <c r="BZ75" s="534"/>
      <c r="CA75" s="534"/>
      <c r="CB75" s="534"/>
      <c r="CC75" s="534"/>
      <c r="CD75" s="534"/>
      <c r="CE75" s="534"/>
      <c r="CF75" s="535"/>
      <c r="CG75" s="131"/>
      <c r="CH75" s="132"/>
      <c r="CI75" s="132"/>
      <c r="CJ75" s="132"/>
      <c r="CK75" s="132"/>
      <c r="CL75" s="132"/>
      <c r="CM75" s="132"/>
      <c r="CN75" s="133"/>
      <c r="CO75" s="131"/>
      <c r="CP75" s="132"/>
      <c r="CQ75" s="133"/>
      <c r="CR75" s="131"/>
      <c r="CS75" s="132"/>
      <c r="CT75" s="132"/>
      <c r="CU75" s="132"/>
      <c r="CV75" s="132"/>
      <c r="CW75" s="132"/>
      <c r="CX75" s="133"/>
      <c r="CY75" s="131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3"/>
      <c r="DK75" s="627"/>
      <c r="DL75" s="628"/>
      <c r="DM75" s="628"/>
      <c r="DN75" s="628"/>
      <c r="DO75" s="628"/>
      <c r="DP75" s="628"/>
      <c r="DQ75" s="628"/>
      <c r="DR75" s="628"/>
      <c r="DS75" s="629"/>
      <c r="DT75" s="627"/>
      <c r="DU75" s="628"/>
      <c r="DV75" s="628"/>
      <c r="DW75" s="628"/>
      <c r="DX75" s="628"/>
      <c r="DY75" s="628"/>
      <c r="DZ75" s="628"/>
      <c r="EA75" s="629"/>
      <c r="EB75" s="627"/>
      <c r="EC75" s="628"/>
      <c r="ED75" s="628"/>
      <c r="EE75" s="628"/>
      <c r="EF75" s="628"/>
      <c r="EG75" s="628"/>
      <c r="EH75" s="629"/>
      <c r="EI75" s="627"/>
      <c r="EJ75" s="628"/>
      <c r="EK75" s="628"/>
      <c r="EL75" s="628"/>
      <c r="EM75" s="628"/>
      <c r="EN75" s="628"/>
      <c r="EO75" s="628"/>
      <c r="EP75" s="628"/>
      <c r="EQ75" s="629"/>
      <c r="ER75" s="627"/>
      <c r="ES75" s="628"/>
      <c r="ET75" s="628"/>
      <c r="EU75" s="628"/>
      <c r="EV75" s="628"/>
      <c r="EW75" s="628"/>
      <c r="EX75" s="628"/>
      <c r="EY75" s="629"/>
      <c r="EZ75" s="627"/>
      <c r="FA75" s="628"/>
      <c r="FB75" s="628"/>
      <c r="FC75" s="628"/>
      <c r="FD75" s="628"/>
      <c r="FE75" s="628"/>
      <c r="FF75" s="629"/>
    </row>
    <row r="76" spans="1:162" s="15" customFormat="1" ht="12.75" x14ac:dyDescent="0.2">
      <c r="A76" s="122">
        <v>1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4"/>
      <c r="O76" s="122">
        <v>2</v>
      </c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4"/>
      <c r="AC76" s="122">
        <v>3</v>
      </c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4"/>
      <c r="AQ76" s="122">
        <v>4</v>
      </c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4"/>
      <c r="BE76" s="122">
        <v>5</v>
      </c>
      <c r="BF76" s="123"/>
      <c r="BG76" s="123"/>
      <c r="BH76" s="123"/>
      <c r="BI76" s="123"/>
      <c r="BJ76" s="123"/>
      <c r="BK76" s="123"/>
      <c r="BL76" s="123"/>
      <c r="BM76" s="123"/>
      <c r="BN76" s="123"/>
      <c r="BO76" s="123"/>
      <c r="BP76" s="123"/>
      <c r="BQ76" s="123"/>
      <c r="BR76" s="124"/>
      <c r="BS76" s="122">
        <v>6</v>
      </c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4"/>
      <c r="CG76" s="695">
        <v>7</v>
      </c>
      <c r="CH76" s="696"/>
      <c r="CI76" s="696"/>
      <c r="CJ76" s="696"/>
      <c r="CK76" s="696"/>
      <c r="CL76" s="696"/>
      <c r="CM76" s="696"/>
      <c r="CN76" s="697"/>
      <c r="CO76" s="698">
        <v>8</v>
      </c>
      <c r="CP76" s="698"/>
      <c r="CQ76" s="699"/>
      <c r="CR76" s="695">
        <v>9</v>
      </c>
      <c r="CS76" s="696"/>
      <c r="CT76" s="696"/>
      <c r="CU76" s="696"/>
      <c r="CV76" s="696"/>
      <c r="CW76" s="696"/>
      <c r="CX76" s="697"/>
      <c r="CY76" s="695">
        <v>10</v>
      </c>
      <c r="CZ76" s="696"/>
      <c r="DA76" s="696"/>
      <c r="DB76" s="696"/>
      <c r="DC76" s="696"/>
      <c r="DD76" s="696"/>
      <c r="DE76" s="696"/>
      <c r="DF76" s="696"/>
      <c r="DG76" s="696"/>
      <c r="DH76" s="696"/>
      <c r="DI76" s="696"/>
      <c r="DJ76" s="697"/>
      <c r="DK76" s="695">
        <v>11</v>
      </c>
      <c r="DL76" s="696"/>
      <c r="DM76" s="696"/>
      <c r="DN76" s="696"/>
      <c r="DO76" s="696"/>
      <c r="DP76" s="696"/>
      <c r="DQ76" s="696"/>
      <c r="DR76" s="696"/>
      <c r="DS76" s="697"/>
      <c r="DT76" s="695">
        <v>12</v>
      </c>
      <c r="DU76" s="696"/>
      <c r="DV76" s="696"/>
      <c r="DW76" s="696"/>
      <c r="DX76" s="696"/>
      <c r="DY76" s="696"/>
      <c r="DZ76" s="696"/>
      <c r="EA76" s="697"/>
      <c r="EB76" s="695">
        <v>13</v>
      </c>
      <c r="EC76" s="696"/>
      <c r="ED76" s="696"/>
      <c r="EE76" s="696"/>
      <c r="EF76" s="696"/>
      <c r="EG76" s="696"/>
      <c r="EH76" s="697"/>
      <c r="EI76" s="700">
        <v>14</v>
      </c>
      <c r="EJ76" s="701"/>
      <c r="EK76" s="701"/>
      <c r="EL76" s="701"/>
      <c r="EM76" s="701"/>
      <c r="EN76" s="701"/>
      <c r="EO76" s="701"/>
      <c r="EP76" s="701"/>
      <c r="EQ76" s="702"/>
      <c r="ER76" s="700">
        <v>15</v>
      </c>
      <c r="ES76" s="701"/>
      <c r="ET76" s="701"/>
      <c r="EU76" s="701"/>
      <c r="EV76" s="701"/>
      <c r="EW76" s="701"/>
      <c r="EX76" s="701"/>
      <c r="EY76" s="702"/>
      <c r="EZ76" s="700">
        <v>16</v>
      </c>
      <c r="FA76" s="701"/>
      <c r="FB76" s="701"/>
      <c r="FC76" s="701"/>
      <c r="FD76" s="701"/>
      <c r="FE76" s="701"/>
      <c r="FF76" s="702"/>
    </row>
    <row r="77" spans="1:162" s="3" customFormat="1" ht="53.25" customHeight="1" x14ac:dyDescent="0.2">
      <c r="A77" s="188" t="s">
        <v>247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90"/>
      <c r="O77" s="155" t="s">
        <v>114</v>
      </c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7"/>
      <c r="AC77" s="197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9"/>
      <c r="AQ77" s="197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9"/>
      <c r="BE77" s="155" t="s">
        <v>89</v>
      </c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  <c r="BP77" s="156"/>
      <c r="BQ77" s="156"/>
      <c r="BR77" s="157"/>
      <c r="BS77" s="155" t="s">
        <v>269</v>
      </c>
      <c r="BT77" s="156"/>
      <c r="BU77" s="156"/>
      <c r="BV77" s="156"/>
      <c r="BW77" s="156"/>
      <c r="BX77" s="156"/>
      <c r="BY77" s="156"/>
      <c r="BZ77" s="156"/>
      <c r="CA77" s="156"/>
      <c r="CB77" s="156"/>
      <c r="CC77" s="156"/>
      <c r="CD77" s="156"/>
      <c r="CE77" s="156"/>
      <c r="CF77" s="157"/>
      <c r="CG77" s="283" t="s">
        <v>121</v>
      </c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 t="s">
        <v>71</v>
      </c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>
        <v>8</v>
      </c>
      <c r="DL77" s="283"/>
      <c r="DM77" s="283"/>
      <c r="DN77" s="283"/>
      <c r="DO77" s="283"/>
      <c r="DP77" s="283"/>
      <c r="DQ77" s="283"/>
      <c r="DR77" s="283"/>
      <c r="DS77" s="283"/>
      <c r="DT77" s="558">
        <v>8</v>
      </c>
      <c r="DU77" s="558"/>
      <c r="DV77" s="558"/>
      <c r="DW77" s="558"/>
      <c r="DX77" s="558"/>
      <c r="DY77" s="558"/>
      <c r="DZ77" s="558"/>
      <c r="EA77" s="558"/>
      <c r="EB77" s="558">
        <v>8</v>
      </c>
      <c r="EC77" s="558"/>
      <c r="ED77" s="558"/>
      <c r="EE77" s="558"/>
      <c r="EF77" s="558"/>
      <c r="EG77" s="558"/>
      <c r="EH77" s="558"/>
      <c r="EI77" s="558">
        <v>0</v>
      </c>
      <c r="EJ77" s="558"/>
      <c r="EK77" s="558"/>
      <c r="EL77" s="558"/>
      <c r="EM77" s="558"/>
      <c r="EN77" s="558"/>
      <c r="EO77" s="558"/>
      <c r="EP77" s="558"/>
      <c r="EQ77" s="558"/>
      <c r="ER77" s="558">
        <v>0</v>
      </c>
      <c r="ES77" s="558"/>
      <c r="ET77" s="558"/>
      <c r="EU77" s="558"/>
      <c r="EV77" s="558"/>
      <c r="EW77" s="558"/>
      <c r="EX77" s="558"/>
      <c r="EY77" s="558"/>
      <c r="EZ77" s="558">
        <v>0</v>
      </c>
      <c r="FA77" s="558"/>
      <c r="FB77" s="558"/>
      <c r="FC77" s="558"/>
      <c r="FD77" s="558"/>
      <c r="FE77" s="558"/>
      <c r="FF77" s="558"/>
    </row>
    <row r="78" spans="1:162" s="3" customFormat="1" ht="18.75" customHeight="1" x14ac:dyDescent="0.2">
      <c r="A78" s="194"/>
      <c r="B78" s="195"/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6"/>
      <c r="O78" s="249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1"/>
      <c r="AC78" s="603"/>
      <c r="AD78" s="604"/>
      <c r="AE78" s="604"/>
      <c r="AF78" s="604"/>
      <c r="AG78" s="604"/>
      <c r="AH78" s="604"/>
      <c r="AI78" s="604"/>
      <c r="AJ78" s="604"/>
      <c r="AK78" s="604"/>
      <c r="AL78" s="604"/>
      <c r="AM78" s="604"/>
      <c r="AN78" s="604"/>
      <c r="AO78" s="604"/>
      <c r="AP78" s="605"/>
      <c r="AQ78" s="603"/>
      <c r="AR78" s="604"/>
      <c r="AS78" s="604"/>
      <c r="AT78" s="604"/>
      <c r="AU78" s="604"/>
      <c r="AV78" s="604"/>
      <c r="AW78" s="604"/>
      <c r="AX78" s="604"/>
      <c r="AY78" s="604"/>
      <c r="AZ78" s="604"/>
      <c r="BA78" s="604"/>
      <c r="BB78" s="604"/>
      <c r="BC78" s="604"/>
      <c r="BD78" s="605"/>
      <c r="BE78" s="249"/>
      <c r="BF78" s="250"/>
      <c r="BG78" s="250"/>
      <c r="BH78" s="250"/>
      <c r="BI78" s="250"/>
      <c r="BJ78" s="250"/>
      <c r="BK78" s="250"/>
      <c r="BL78" s="250"/>
      <c r="BM78" s="250"/>
      <c r="BN78" s="250"/>
      <c r="BO78" s="250"/>
      <c r="BP78" s="250"/>
      <c r="BQ78" s="250"/>
      <c r="BR78" s="251"/>
      <c r="BS78" s="158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60"/>
      <c r="CG78" s="283" t="s">
        <v>122</v>
      </c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 t="s">
        <v>71</v>
      </c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>
        <v>40</v>
      </c>
      <c r="DL78" s="283"/>
      <c r="DM78" s="283"/>
      <c r="DN78" s="283"/>
      <c r="DO78" s="283"/>
      <c r="DP78" s="283"/>
      <c r="DQ78" s="283"/>
      <c r="DR78" s="283"/>
      <c r="DS78" s="283"/>
      <c r="DT78" s="558">
        <v>40</v>
      </c>
      <c r="DU78" s="558"/>
      <c r="DV78" s="558"/>
      <c r="DW78" s="558"/>
      <c r="DX78" s="558"/>
      <c r="DY78" s="558"/>
      <c r="DZ78" s="558"/>
      <c r="EA78" s="558"/>
      <c r="EB78" s="558">
        <v>40</v>
      </c>
      <c r="EC78" s="558"/>
      <c r="ED78" s="558"/>
      <c r="EE78" s="558"/>
      <c r="EF78" s="558"/>
      <c r="EG78" s="558"/>
      <c r="EH78" s="558"/>
      <c r="EI78" s="558">
        <v>0</v>
      </c>
      <c r="EJ78" s="558"/>
      <c r="EK78" s="558"/>
      <c r="EL78" s="558"/>
      <c r="EM78" s="558"/>
      <c r="EN78" s="558"/>
      <c r="EO78" s="558"/>
      <c r="EP78" s="558"/>
      <c r="EQ78" s="558"/>
      <c r="ER78" s="558">
        <v>0</v>
      </c>
      <c r="ES78" s="558"/>
      <c r="ET78" s="558"/>
      <c r="EU78" s="558"/>
      <c r="EV78" s="558"/>
      <c r="EW78" s="558"/>
      <c r="EX78" s="558"/>
      <c r="EY78" s="558"/>
      <c r="EZ78" s="558">
        <v>0</v>
      </c>
      <c r="FA78" s="558"/>
      <c r="FB78" s="558"/>
      <c r="FC78" s="558"/>
      <c r="FD78" s="558"/>
      <c r="FE78" s="558"/>
      <c r="FF78" s="558"/>
    </row>
    <row r="79" spans="1:162" s="32" customFormat="1" ht="51" customHeight="1" thickBot="1" x14ac:dyDescent="0.3">
      <c r="AY79" s="33"/>
      <c r="AZ79" s="33"/>
      <c r="BA79" s="33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CB79" s="99"/>
      <c r="CC79" s="99"/>
      <c r="CD79" s="99"/>
      <c r="CE79" s="99"/>
      <c r="CF79" s="12" t="s">
        <v>7</v>
      </c>
      <c r="CG79" s="445" t="s">
        <v>54</v>
      </c>
      <c r="CH79" s="445"/>
      <c r="CI79" s="445"/>
      <c r="CJ79" s="445"/>
      <c r="CK79" s="445"/>
      <c r="CL79" s="445"/>
    </row>
    <row r="80" spans="1:162" s="39" customFormat="1" ht="15.75" x14ac:dyDescent="0.25">
      <c r="A80" s="70" t="s">
        <v>69</v>
      </c>
      <c r="AD80" s="311" t="s">
        <v>251</v>
      </c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  <c r="BA80" s="311"/>
      <c r="BB80" s="311"/>
      <c r="BC80" s="311"/>
      <c r="BD80" s="311"/>
      <c r="BE80" s="311"/>
      <c r="BF80" s="311"/>
      <c r="BG80" s="311"/>
      <c r="BH80" s="311"/>
      <c r="BI80" s="311"/>
      <c r="BJ80" s="311"/>
      <c r="BK80" s="311"/>
      <c r="BL80" s="311"/>
      <c r="BM80" s="311"/>
      <c r="BN80" s="311"/>
      <c r="BO80" s="311"/>
      <c r="BP80" s="311"/>
      <c r="BQ80" s="311"/>
      <c r="BR80" s="311"/>
      <c r="BS80" s="311"/>
      <c r="BT80" s="311"/>
      <c r="BU80" s="311"/>
      <c r="BV80" s="311"/>
      <c r="BW80" s="311"/>
      <c r="BX80" s="311"/>
      <c r="BY80" s="311"/>
      <c r="BZ80" s="311"/>
      <c r="CA80" s="311"/>
      <c r="CB80" s="311"/>
      <c r="CC80" s="311"/>
      <c r="CD80" s="311"/>
      <c r="CE80" s="311"/>
      <c r="CF80" s="311"/>
      <c r="CG80" s="311"/>
      <c r="CH80" s="311"/>
      <c r="CI80" s="311"/>
      <c r="CJ80" s="311"/>
      <c r="CK80" s="311"/>
      <c r="CL80" s="311"/>
      <c r="CM80" s="311"/>
      <c r="CN80" s="311"/>
      <c r="CO80" s="311"/>
      <c r="CP80" s="311"/>
      <c r="CQ80" s="311"/>
      <c r="CR80" s="311"/>
      <c r="CS80" s="311"/>
      <c r="CT80" s="311"/>
      <c r="CU80" s="311"/>
      <c r="CV80" s="311"/>
      <c r="CW80" s="311"/>
      <c r="CX80" s="311"/>
      <c r="CY80" s="311"/>
      <c r="CZ80" s="311"/>
      <c r="DA80" s="311"/>
      <c r="DB80" s="311"/>
      <c r="DC80" s="311"/>
      <c r="DD80" s="311"/>
      <c r="DE80" s="311"/>
      <c r="DF80" s="311"/>
      <c r="DG80" s="311"/>
      <c r="DH80" s="311"/>
      <c r="DI80" s="311"/>
      <c r="DJ80" s="311"/>
      <c r="DP80" s="317" t="s">
        <v>289</v>
      </c>
      <c r="DQ80" s="317"/>
      <c r="DR80" s="317"/>
      <c r="DS80" s="317"/>
      <c r="DT80" s="317"/>
      <c r="DU80" s="317"/>
      <c r="DV80" s="317"/>
      <c r="DW80" s="317"/>
      <c r="DX80" s="317"/>
      <c r="DY80" s="317"/>
      <c r="DZ80" s="317"/>
      <c r="EA80" s="317"/>
      <c r="EB80" s="317"/>
      <c r="EC80" s="317"/>
      <c r="ED80" s="317"/>
      <c r="EE80" s="317"/>
      <c r="EF80" s="317"/>
      <c r="EG80" s="317"/>
      <c r="EH80" s="317"/>
      <c r="EI80" s="317"/>
      <c r="EJ80" s="317"/>
      <c r="EK80" s="317"/>
      <c r="EL80" s="317"/>
      <c r="EM80" s="317"/>
      <c r="EN80" s="317"/>
      <c r="EO80" s="317"/>
      <c r="EP80" s="317"/>
      <c r="EQ80" s="317"/>
      <c r="ES80" s="409" t="s">
        <v>261</v>
      </c>
      <c r="ET80" s="410"/>
      <c r="EU80" s="410"/>
      <c r="EV80" s="410"/>
      <c r="EW80" s="410"/>
      <c r="EX80" s="410"/>
      <c r="EY80" s="410"/>
      <c r="EZ80" s="410"/>
      <c r="FA80" s="410"/>
      <c r="FB80" s="410"/>
      <c r="FC80" s="410"/>
      <c r="FD80" s="410"/>
      <c r="FE80" s="411"/>
    </row>
    <row r="81" spans="1:161" s="39" customFormat="1" ht="15.75" x14ac:dyDescent="0.25">
      <c r="A81" s="311"/>
      <c r="B81" s="311"/>
      <c r="C81" s="311"/>
      <c r="D81" s="311"/>
      <c r="E81" s="311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  <c r="BA81" s="311"/>
      <c r="BB81" s="311"/>
      <c r="BC81" s="311"/>
      <c r="BD81" s="311"/>
      <c r="BE81" s="311"/>
      <c r="BF81" s="311"/>
      <c r="BG81" s="311"/>
      <c r="BH81" s="311"/>
      <c r="BI81" s="311"/>
      <c r="BJ81" s="311"/>
      <c r="BK81" s="311"/>
      <c r="BL81" s="311"/>
      <c r="BM81" s="311"/>
      <c r="BN81" s="311"/>
      <c r="BO81" s="311"/>
      <c r="BP81" s="311"/>
      <c r="BQ81" s="311"/>
      <c r="BR81" s="311"/>
      <c r="BS81" s="311"/>
      <c r="BT81" s="311"/>
      <c r="BU81" s="311"/>
      <c r="BV81" s="311"/>
      <c r="BW81" s="311"/>
      <c r="BX81" s="311"/>
      <c r="BY81" s="311"/>
      <c r="BZ81" s="311"/>
      <c r="CA81" s="311"/>
      <c r="CB81" s="311"/>
      <c r="CC81" s="311"/>
      <c r="CD81" s="311"/>
      <c r="CE81" s="311"/>
      <c r="CF81" s="311"/>
      <c r="CG81" s="311"/>
      <c r="CH81" s="311"/>
      <c r="CI81" s="311"/>
      <c r="CJ81" s="311"/>
      <c r="CK81" s="311"/>
      <c r="CL81" s="311"/>
      <c r="CM81" s="311"/>
      <c r="CN81" s="311"/>
      <c r="CO81" s="311"/>
      <c r="CP81" s="311"/>
      <c r="CQ81" s="311"/>
      <c r="CR81" s="311"/>
      <c r="CS81" s="311"/>
      <c r="CT81" s="311"/>
      <c r="CU81" s="311"/>
      <c r="CV81" s="311"/>
      <c r="CW81" s="311"/>
      <c r="CX81" s="311"/>
      <c r="CY81" s="311"/>
      <c r="CZ81" s="311"/>
      <c r="DA81" s="311"/>
      <c r="DB81" s="311"/>
      <c r="DC81" s="311"/>
      <c r="DD81" s="311"/>
      <c r="DE81" s="311"/>
      <c r="DF81" s="311"/>
      <c r="DG81" s="311"/>
      <c r="DH81" s="311"/>
      <c r="DI81" s="311"/>
      <c r="DJ81" s="311"/>
      <c r="DP81" s="317"/>
      <c r="DQ81" s="317"/>
      <c r="DR81" s="317"/>
      <c r="DS81" s="317"/>
      <c r="DT81" s="317"/>
      <c r="DU81" s="317"/>
      <c r="DV81" s="317"/>
      <c r="DW81" s="317"/>
      <c r="DX81" s="317"/>
      <c r="DY81" s="317"/>
      <c r="DZ81" s="317"/>
      <c r="EA81" s="317"/>
      <c r="EB81" s="317"/>
      <c r="EC81" s="317"/>
      <c r="ED81" s="317"/>
      <c r="EE81" s="317"/>
      <c r="EF81" s="317"/>
      <c r="EG81" s="317"/>
      <c r="EH81" s="317"/>
      <c r="EI81" s="317"/>
      <c r="EJ81" s="317"/>
      <c r="EK81" s="317"/>
      <c r="EL81" s="317"/>
      <c r="EM81" s="317"/>
      <c r="EN81" s="317"/>
      <c r="EO81" s="317"/>
      <c r="EP81" s="317"/>
      <c r="EQ81" s="317"/>
      <c r="ES81" s="412"/>
      <c r="ET81" s="413"/>
      <c r="EU81" s="413"/>
      <c r="EV81" s="413"/>
      <c r="EW81" s="413"/>
      <c r="EX81" s="413"/>
      <c r="EY81" s="413"/>
      <c r="EZ81" s="413"/>
      <c r="FA81" s="413"/>
      <c r="FB81" s="413"/>
      <c r="FC81" s="413"/>
      <c r="FD81" s="413"/>
      <c r="FE81" s="414"/>
    </row>
    <row r="82" spans="1:161" s="39" customFormat="1" ht="16.5" thickBot="1" x14ac:dyDescent="0.3">
      <c r="A82" s="22" t="s">
        <v>63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559" t="s">
        <v>104</v>
      </c>
      <c r="AP82" s="559"/>
      <c r="AQ82" s="559"/>
      <c r="AR82" s="559"/>
      <c r="AS82" s="559"/>
      <c r="AT82" s="559"/>
      <c r="AU82" s="559"/>
      <c r="AV82" s="559"/>
      <c r="AW82" s="559"/>
      <c r="AX82" s="559"/>
      <c r="AY82" s="559"/>
      <c r="AZ82" s="559"/>
      <c r="BA82" s="559"/>
      <c r="BB82" s="559"/>
      <c r="BC82" s="559"/>
      <c r="BD82" s="559"/>
      <c r="BE82" s="559"/>
      <c r="BF82" s="559"/>
      <c r="BG82" s="559"/>
      <c r="BH82" s="559"/>
      <c r="BI82" s="559"/>
      <c r="BJ82" s="559"/>
      <c r="BK82" s="559"/>
      <c r="BL82" s="559"/>
      <c r="BM82" s="559"/>
      <c r="BN82" s="559"/>
      <c r="BO82" s="559"/>
      <c r="BP82" s="559"/>
      <c r="BQ82" s="559"/>
      <c r="BR82" s="559"/>
      <c r="BS82" s="559"/>
      <c r="BT82" s="559"/>
      <c r="BU82" s="559"/>
      <c r="BV82" s="559"/>
      <c r="BW82" s="559"/>
      <c r="BX82" s="559"/>
      <c r="BY82" s="559"/>
      <c r="BZ82" s="559"/>
      <c r="CA82" s="559"/>
      <c r="CB82" s="559"/>
      <c r="CC82" s="559"/>
      <c r="CD82" s="559"/>
      <c r="CE82" s="559"/>
      <c r="CF82" s="559"/>
      <c r="CG82" s="559"/>
      <c r="CH82" s="559"/>
      <c r="CI82" s="559"/>
      <c r="CJ82" s="559"/>
      <c r="CK82" s="559"/>
      <c r="CL82" s="559"/>
      <c r="CM82" s="559"/>
      <c r="CN82" s="559"/>
      <c r="CO82" s="559"/>
      <c r="CP82" s="559"/>
      <c r="CQ82" s="559"/>
      <c r="CR82" s="559"/>
      <c r="CS82" s="559"/>
      <c r="CT82" s="559"/>
      <c r="CU82" s="559"/>
      <c r="CV82" s="559"/>
      <c r="CW82" s="559"/>
      <c r="CX82" s="559"/>
      <c r="CY82" s="559"/>
      <c r="CZ82" s="559"/>
      <c r="DA82" s="559"/>
      <c r="DB82" s="559"/>
      <c r="DC82" s="559"/>
      <c r="DD82" s="559"/>
      <c r="DE82" s="559"/>
      <c r="DF82" s="559"/>
      <c r="DG82" s="559"/>
      <c r="DH82" s="559"/>
      <c r="DI82" s="559"/>
      <c r="DJ82" s="559"/>
      <c r="DP82" s="317"/>
      <c r="DQ82" s="317"/>
      <c r="DR82" s="317"/>
      <c r="DS82" s="317"/>
      <c r="DT82" s="317"/>
      <c r="DU82" s="317"/>
      <c r="DV82" s="317"/>
      <c r="DW82" s="317"/>
      <c r="DX82" s="317"/>
      <c r="DY82" s="317"/>
      <c r="DZ82" s="317"/>
      <c r="EA82" s="317"/>
      <c r="EB82" s="317"/>
      <c r="EC82" s="317"/>
      <c r="ED82" s="317"/>
      <c r="EE82" s="317"/>
      <c r="EF82" s="317"/>
      <c r="EG82" s="317"/>
      <c r="EH82" s="317"/>
      <c r="EI82" s="317"/>
      <c r="EJ82" s="317"/>
      <c r="EK82" s="317"/>
      <c r="EL82" s="317"/>
      <c r="EM82" s="317"/>
      <c r="EN82" s="317"/>
      <c r="EO82" s="317"/>
      <c r="EP82" s="317"/>
      <c r="EQ82" s="317"/>
      <c r="ES82" s="415"/>
      <c r="ET82" s="416"/>
      <c r="EU82" s="416"/>
      <c r="EV82" s="416"/>
      <c r="EW82" s="416"/>
      <c r="EX82" s="416"/>
      <c r="EY82" s="416"/>
      <c r="EZ82" s="416"/>
      <c r="FA82" s="416"/>
      <c r="FB82" s="416"/>
      <c r="FC82" s="416"/>
      <c r="FD82" s="416"/>
      <c r="FE82" s="417"/>
    </row>
    <row r="83" spans="1:161" s="39" customFormat="1" ht="15.75" x14ac:dyDescent="0.25">
      <c r="A83" s="311"/>
      <c r="B83" s="311"/>
      <c r="C83" s="311"/>
      <c r="D83" s="311"/>
      <c r="E83" s="311"/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311"/>
      <c r="BA83" s="311"/>
      <c r="BB83" s="311"/>
      <c r="BC83" s="311"/>
      <c r="BD83" s="311"/>
      <c r="BE83" s="311"/>
      <c r="BF83" s="311"/>
      <c r="BG83" s="311"/>
      <c r="BH83" s="311"/>
      <c r="BI83" s="311"/>
      <c r="BJ83" s="311"/>
      <c r="BK83" s="311"/>
      <c r="BL83" s="311"/>
      <c r="BM83" s="311"/>
      <c r="BN83" s="311"/>
      <c r="BO83" s="311"/>
      <c r="BP83" s="311"/>
      <c r="BQ83" s="311"/>
      <c r="BR83" s="311"/>
      <c r="BS83" s="311"/>
      <c r="BT83" s="311"/>
      <c r="BU83" s="311"/>
      <c r="BV83" s="311"/>
      <c r="BW83" s="311"/>
      <c r="BX83" s="311"/>
      <c r="BY83" s="311"/>
      <c r="BZ83" s="311"/>
      <c r="CA83" s="311"/>
      <c r="CB83" s="311"/>
      <c r="CC83" s="311"/>
      <c r="CD83" s="311"/>
      <c r="CE83" s="311"/>
      <c r="CF83" s="311"/>
      <c r="CG83" s="311"/>
      <c r="CH83" s="311"/>
      <c r="CI83" s="311"/>
      <c r="CJ83" s="311"/>
      <c r="CK83" s="311"/>
      <c r="CL83" s="311"/>
      <c r="CM83" s="311"/>
      <c r="CN83" s="311"/>
      <c r="CO83" s="311"/>
      <c r="CP83" s="311"/>
      <c r="CQ83" s="311"/>
      <c r="CR83" s="311"/>
      <c r="CS83" s="311"/>
      <c r="CT83" s="311"/>
      <c r="CU83" s="311"/>
      <c r="CV83" s="311"/>
      <c r="CW83" s="311"/>
      <c r="CX83" s="311"/>
      <c r="CY83" s="311"/>
      <c r="CZ83" s="311"/>
      <c r="DA83" s="311"/>
      <c r="DB83" s="311"/>
      <c r="DC83" s="311"/>
      <c r="DD83" s="311"/>
      <c r="DE83" s="311"/>
      <c r="DF83" s="311"/>
      <c r="DG83" s="311"/>
      <c r="DH83" s="311"/>
      <c r="DI83" s="311"/>
      <c r="DJ83" s="311"/>
    </row>
    <row r="84" spans="1:161" s="39" customFormat="1" ht="15.75" x14ac:dyDescent="0.25">
      <c r="A84" s="70" t="s">
        <v>64</v>
      </c>
    </row>
    <row r="85" spans="1:161" s="39" customFormat="1" ht="15.75" x14ac:dyDescent="0.25">
      <c r="A85" s="70" t="s">
        <v>125</v>
      </c>
    </row>
    <row r="86" spans="1:161" s="39" customFormat="1" ht="9" customHeight="1" x14ac:dyDescent="0.25"/>
    <row r="87" spans="1:161" s="3" customFormat="1" ht="13.5" customHeight="1" x14ac:dyDescent="0.2">
      <c r="A87" s="143" t="s">
        <v>11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5"/>
      <c r="O87" s="143" t="s">
        <v>23</v>
      </c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5"/>
      <c r="BH87" s="143" t="s">
        <v>24</v>
      </c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5"/>
      <c r="CL87" s="143" t="s">
        <v>25</v>
      </c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5"/>
      <c r="DS87" s="164" t="s">
        <v>26</v>
      </c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5"/>
      <c r="EL87" s="165"/>
      <c r="EM87" s="165"/>
      <c r="EN87" s="165"/>
      <c r="EO87" s="165"/>
      <c r="EP87" s="165"/>
      <c r="EQ87" s="165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6"/>
    </row>
    <row r="88" spans="1:161" s="3" customFormat="1" ht="12.75" x14ac:dyDescent="0.2">
      <c r="A88" s="14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8"/>
      <c r="O88" s="146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8"/>
      <c r="BH88" s="146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/>
      <c r="BX88" s="147"/>
      <c r="BY88" s="147"/>
      <c r="BZ88" s="147"/>
      <c r="CA88" s="147"/>
      <c r="CB88" s="147"/>
      <c r="CC88" s="147"/>
      <c r="CD88" s="147"/>
      <c r="CE88" s="147"/>
      <c r="CF88" s="147"/>
      <c r="CG88" s="147"/>
      <c r="CH88" s="147"/>
      <c r="CI88" s="147"/>
      <c r="CJ88" s="147"/>
      <c r="CK88" s="148"/>
      <c r="CL88" s="143" t="s">
        <v>12</v>
      </c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5"/>
      <c r="DA88" s="155" t="s">
        <v>15</v>
      </c>
      <c r="DB88" s="156"/>
      <c r="DC88" s="156"/>
      <c r="DD88" s="156"/>
      <c r="DE88" s="156"/>
      <c r="DF88" s="156"/>
      <c r="DG88" s="156"/>
      <c r="DH88" s="156"/>
      <c r="DI88" s="156"/>
      <c r="DJ88" s="156"/>
      <c r="DK88" s="156"/>
      <c r="DL88" s="156"/>
      <c r="DM88" s="156"/>
      <c r="DN88" s="156"/>
      <c r="DO88" s="156"/>
      <c r="DP88" s="156"/>
      <c r="DQ88" s="156"/>
      <c r="DR88" s="157"/>
      <c r="DS88" s="312">
        <v>20</v>
      </c>
      <c r="DT88" s="313"/>
      <c r="DU88" s="313"/>
      <c r="DV88" s="313"/>
      <c r="DW88" s="314" t="s">
        <v>134</v>
      </c>
      <c r="DX88" s="314"/>
      <c r="DY88" s="314"/>
      <c r="DZ88" s="314"/>
      <c r="EA88" s="315" t="s">
        <v>16</v>
      </c>
      <c r="EB88" s="315"/>
      <c r="EC88" s="315"/>
      <c r="ED88" s="315"/>
      <c r="EE88" s="316"/>
      <c r="EF88" s="312">
        <v>20</v>
      </c>
      <c r="EG88" s="313"/>
      <c r="EH88" s="313"/>
      <c r="EI88" s="313"/>
      <c r="EJ88" s="314" t="s">
        <v>137</v>
      </c>
      <c r="EK88" s="314"/>
      <c r="EL88" s="314"/>
      <c r="EM88" s="314"/>
      <c r="EN88" s="315" t="s">
        <v>16</v>
      </c>
      <c r="EO88" s="315"/>
      <c r="EP88" s="315"/>
      <c r="EQ88" s="315"/>
      <c r="ER88" s="316"/>
      <c r="ES88" s="312">
        <v>20</v>
      </c>
      <c r="ET88" s="313"/>
      <c r="EU88" s="313"/>
      <c r="EV88" s="313"/>
      <c r="EW88" s="314" t="s">
        <v>286</v>
      </c>
      <c r="EX88" s="314"/>
      <c r="EY88" s="314"/>
      <c r="EZ88" s="314"/>
      <c r="FA88" s="315" t="s">
        <v>16</v>
      </c>
      <c r="FB88" s="315"/>
      <c r="FC88" s="315"/>
      <c r="FD88" s="315"/>
      <c r="FE88" s="316"/>
    </row>
    <row r="89" spans="1:161" s="3" customFormat="1" ht="19.5" customHeight="1" x14ac:dyDescent="0.2">
      <c r="A89" s="14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8"/>
      <c r="O89" s="149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1"/>
      <c r="BH89" s="149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1"/>
      <c r="CL89" s="146"/>
      <c r="CM89" s="147"/>
      <c r="CN89" s="147"/>
      <c r="CO89" s="147"/>
      <c r="CP89" s="147"/>
      <c r="CQ89" s="147"/>
      <c r="CR89" s="147"/>
      <c r="CS89" s="147"/>
      <c r="CT89" s="147"/>
      <c r="CU89" s="147"/>
      <c r="CV89" s="147"/>
      <c r="CW89" s="147"/>
      <c r="CX89" s="147"/>
      <c r="CY89" s="147"/>
      <c r="CZ89" s="148"/>
      <c r="DA89" s="158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60"/>
      <c r="DS89" s="173" t="s">
        <v>17</v>
      </c>
      <c r="DT89" s="174"/>
      <c r="DU89" s="174"/>
      <c r="DV89" s="174"/>
      <c r="DW89" s="174"/>
      <c r="DX89" s="174"/>
      <c r="DY89" s="174"/>
      <c r="DZ89" s="174"/>
      <c r="EA89" s="174"/>
      <c r="EB89" s="174"/>
      <c r="EC89" s="174"/>
      <c r="ED89" s="174"/>
      <c r="EE89" s="175"/>
      <c r="EF89" s="173" t="s">
        <v>18</v>
      </c>
      <c r="EG89" s="174"/>
      <c r="EH89" s="174"/>
      <c r="EI89" s="174"/>
      <c r="EJ89" s="174"/>
      <c r="EK89" s="174"/>
      <c r="EL89" s="174"/>
      <c r="EM89" s="174"/>
      <c r="EN89" s="174"/>
      <c r="EO89" s="174"/>
      <c r="EP89" s="174"/>
      <c r="EQ89" s="174"/>
      <c r="ER89" s="175"/>
      <c r="ES89" s="173" t="s">
        <v>19</v>
      </c>
      <c r="ET89" s="174"/>
      <c r="EU89" s="174"/>
      <c r="EV89" s="174"/>
      <c r="EW89" s="174"/>
      <c r="EX89" s="174"/>
      <c r="EY89" s="174"/>
      <c r="EZ89" s="174"/>
      <c r="FA89" s="174"/>
      <c r="FB89" s="174"/>
      <c r="FC89" s="174"/>
      <c r="FD89" s="174"/>
      <c r="FE89" s="175"/>
    </row>
    <row r="90" spans="1:161" s="3" customFormat="1" ht="12.75" x14ac:dyDescent="0.2">
      <c r="A90" s="14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8"/>
      <c r="O90" s="40"/>
      <c r="P90" s="120">
        <v>1</v>
      </c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20"/>
      <c r="AD90" s="21"/>
      <c r="AE90" s="120">
        <v>2</v>
      </c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20"/>
      <c r="AS90" s="21"/>
      <c r="AT90" s="120">
        <v>3</v>
      </c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20"/>
      <c r="BH90" s="21"/>
      <c r="BI90" s="120">
        <v>1</v>
      </c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20"/>
      <c r="BW90" s="21"/>
      <c r="BX90" s="120">
        <v>2</v>
      </c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41"/>
      <c r="CL90" s="146"/>
      <c r="CM90" s="147"/>
      <c r="CN90" s="147"/>
      <c r="CO90" s="147"/>
      <c r="CP90" s="147"/>
      <c r="CQ90" s="147"/>
      <c r="CR90" s="147"/>
      <c r="CS90" s="147"/>
      <c r="CT90" s="147"/>
      <c r="CU90" s="147"/>
      <c r="CV90" s="147"/>
      <c r="CW90" s="147"/>
      <c r="CX90" s="147"/>
      <c r="CY90" s="147"/>
      <c r="CZ90" s="148"/>
      <c r="DA90" s="155" t="s">
        <v>22</v>
      </c>
      <c r="DB90" s="156"/>
      <c r="DC90" s="156"/>
      <c r="DD90" s="156"/>
      <c r="DE90" s="156"/>
      <c r="DF90" s="156"/>
      <c r="DG90" s="156"/>
      <c r="DH90" s="156"/>
      <c r="DI90" s="156"/>
      <c r="DJ90" s="156"/>
      <c r="DK90" s="157"/>
      <c r="DL90" s="155" t="s">
        <v>14</v>
      </c>
      <c r="DM90" s="156"/>
      <c r="DN90" s="156"/>
      <c r="DO90" s="156"/>
      <c r="DP90" s="156"/>
      <c r="DQ90" s="156"/>
      <c r="DR90" s="157"/>
      <c r="DS90" s="173"/>
      <c r="DT90" s="174"/>
      <c r="DU90" s="174"/>
      <c r="DV90" s="174"/>
      <c r="DW90" s="174"/>
      <c r="DX90" s="174"/>
      <c r="DY90" s="174"/>
      <c r="DZ90" s="174"/>
      <c r="EA90" s="174"/>
      <c r="EB90" s="174"/>
      <c r="EC90" s="174"/>
      <c r="ED90" s="174"/>
      <c r="EE90" s="175"/>
      <c r="EF90" s="173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5"/>
      <c r="ES90" s="173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4"/>
      <c r="FE90" s="175"/>
    </row>
    <row r="91" spans="1:161" s="3" customFormat="1" ht="27.75" customHeight="1" x14ac:dyDescent="0.2">
      <c r="A91" s="149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1"/>
      <c r="O91" s="140" t="s">
        <v>13</v>
      </c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2"/>
      <c r="AD91" s="140" t="s">
        <v>13</v>
      </c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2"/>
      <c r="AS91" s="140" t="s">
        <v>13</v>
      </c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2"/>
      <c r="BH91" s="140" t="s">
        <v>13</v>
      </c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2"/>
      <c r="BW91" s="140" t="s">
        <v>13</v>
      </c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9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1"/>
      <c r="DA91" s="158"/>
      <c r="DB91" s="159"/>
      <c r="DC91" s="159"/>
      <c r="DD91" s="159"/>
      <c r="DE91" s="159"/>
      <c r="DF91" s="159"/>
      <c r="DG91" s="159"/>
      <c r="DH91" s="159"/>
      <c r="DI91" s="159"/>
      <c r="DJ91" s="159"/>
      <c r="DK91" s="160"/>
      <c r="DL91" s="158"/>
      <c r="DM91" s="159"/>
      <c r="DN91" s="159"/>
      <c r="DO91" s="159"/>
      <c r="DP91" s="159"/>
      <c r="DQ91" s="159"/>
      <c r="DR91" s="160"/>
      <c r="DS91" s="140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2"/>
      <c r="EF91" s="140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2"/>
      <c r="ES91" s="140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2"/>
    </row>
    <row r="92" spans="1:161" s="15" customFormat="1" ht="12.75" x14ac:dyDescent="0.2">
      <c r="A92" s="122">
        <v>1</v>
      </c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4"/>
      <c r="O92" s="122">
        <v>2</v>
      </c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4"/>
      <c r="AD92" s="122">
        <v>3</v>
      </c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4"/>
      <c r="AS92" s="122">
        <v>4</v>
      </c>
      <c r="AT92" s="123"/>
      <c r="AU92" s="123"/>
      <c r="AV92" s="123"/>
      <c r="AW92" s="123"/>
      <c r="AX92" s="123"/>
      <c r="AY92" s="123"/>
      <c r="AZ92" s="123"/>
      <c r="BA92" s="123"/>
      <c r="BB92" s="123"/>
      <c r="BC92" s="123"/>
      <c r="BD92" s="123"/>
      <c r="BE92" s="123"/>
      <c r="BF92" s="123"/>
      <c r="BG92" s="124"/>
      <c r="BH92" s="122">
        <v>5</v>
      </c>
      <c r="BI92" s="123"/>
      <c r="BJ92" s="123"/>
      <c r="BK92" s="123"/>
      <c r="BL92" s="123"/>
      <c r="BM92" s="123"/>
      <c r="BN92" s="123"/>
      <c r="BO92" s="123"/>
      <c r="BP92" s="123"/>
      <c r="BQ92" s="123"/>
      <c r="BR92" s="123"/>
      <c r="BS92" s="123"/>
      <c r="BT92" s="123"/>
      <c r="BU92" s="123"/>
      <c r="BV92" s="124"/>
      <c r="BW92" s="122">
        <v>6</v>
      </c>
      <c r="BX92" s="123"/>
      <c r="BY92" s="123"/>
      <c r="BZ92" s="123"/>
      <c r="CA92" s="123"/>
      <c r="CB92" s="123"/>
      <c r="CC92" s="123"/>
      <c r="CD92" s="123"/>
      <c r="CE92" s="123"/>
      <c r="CF92" s="123"/>
      <c r="CG92" s="123"/>
      <c r="CH92" s="123"/>
      <c r="CI92" s="123"/>
      <c r="CJ92" s="123"/>
      <c r="CK92" s="124"/>
      <c r="CL92" s="122">
        <v>7</v>
      </c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4"/>
      <c r="DA92" s="122">
        <v>8</v>
      </c>
      <c r="DB92" s="123"/>
      <c r="DC92" s="123"/>
      <c r="DD92" s="123"/>
      <c r="DE92" s="123"/>
      <c r="DF92" s="123"/>
      <c r="DG92" s="123"/>
      <c r="DH92" s="123"/>
      <c r="DI92" s="123"/>
      <c r="DJ92" s="123"/>
      <c r="DK92" s="124"/>
      <c r="DL92" s="122">
        <v>9</v>
      </c>
      <c r="DM92" s="123"/>
      <c r="DN92" s="123"/>
      <c r="DO92" s="123"/>
      <c r="DP92" s="123"/>
      <c r="DQ92" s="123"/>
      <c r="DR92" s="124"/>
      <c r="DS92" s="122">
        <v>10</v>
      </c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4"/>
      <c r="EF92" s="122">
        <v>11</v>
      </c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4"/>
      <c r="ES92" s="122">
        <v>12</v>
      </c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4"/>
    </row>
    <row r="93" spans="1:161" s="55" customFormat="1" ht="27.75" customHeight="1" x14ac:dyDescent="0.2">
      <c r="A93" s="223" t="s">
        <v>252</v>
      </c>
      <c r="B93" s="517"/>
      <c r="C93" s="517"/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8"/>
      <c r="O93" s="155" t="s">
        <v>140</v>
      </c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7"/>
      <c r="AD93" s="108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0"/>
      <c r="AS93" s="108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10"/>
      <c r="BH93" s="108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10"/>
      <c r="BW93" s="155" t="s">
        <v>269</v>
      </c>
      <c r="BX93" s="156"/>
      <c r="BY93" s="156"/>
      <c r="BZ93" s="156"/>
      <c r="CA93" s="156"/>
      <c r="CB93" s="156"/>
      <c r="CC93" s="156"/>
      <c r="CD93" s="156"/>
      <c r="CE93" s="156"/>
      <c r="CF93" s="156"/>
      <c r="CG93" s="156"/>
      <c r="CH93" s="156"/>
      <c r="CI93" s="156"/>
      <c r="CJ93" s="156"/>
      <c r="CK93" s="157"/>
      <c r="CL93" s="179" t="s">
        <v>253</v>
      </c>
      <c r="CM93" s="247"/>
      <c r="CN93" s="247"/>
      <c r="CO93" s="247"/>
      <c r="CP93" s="247"/>
      <c r="CQ93" s="247"/>
      <c r="CR93" s="247"/>
      <c r="CS93" s="247"/>
      <c r="CT93" s="247"/>
      <c r="CU93" s="247"/>
      <c r="CV93" s="247"/>
      <c r="CW93" s="247"/>
      <c r="CX93" s="247"/>
      <c r="CY93" s="247"/>
      <c r="CZ93" s="248"/>
      <c r="DA93" s="211" t="s">
        <v>51</v>
      </c>
      <c r="DB93" s="212"/>
      <c r="DC93" s="212"/>
      <c r="DD93" s="212"/>
      <c r="DE93" s="212"/>
      <c r="DF93" s="212"/>
      <c r="DG93" s="212"/>
      <c r="DH93" s="212"/>
      <c r="DI93" s="212"/>
      <c r="DJ93" s="212"/>
      <c r="DK93" s="213"/>
      <c r="DL93" s="504"/>
      <c r="DM93" s="421"/>
      <c r="DN93" s="421"/>
      <c r="DO93" s="421"/>
      <c r="DP93" s="421"/>
      <c r="DQ93" s="421"/>
      <c r="DR93" s="422"/>
      <c r="DS93" s="672">
        <f>DK110/296*100</f>
        <v>104.72972972972974</v>
      </c>
      <c r="DT93" s="673"/>
      <c r="DU93" s="673"/>
      <c r="DV93" s="673"/>
      <c r="DW93" s="673"/>
      <c r="DX93" s="673"/>
      <c r="DY93" s="673"/>
      <c r="DZ93" s="673"/>
      <c r="EA93" s="673"/>
      <c r="EB93" s="673"/>
      <c r="EC93" s="673"/>
      <c r="ED93" s="673"/>
      <c r="EE93" s="674"/>
      <c r="EF93" s="505">
        <f>EB110/310*100</f>
        <v>100</v>
      </c>
      <c r="EG93" s="506"/>
      <c r="EH93" s="506"/>
      <c r="EI93" s="506"/>
      <c r="EJ93" s="506"/>
      <c r="EK93" s="506"/>
      <c r="EL93" s="506"/>
      <c r="EM93" s="506"/>
      <c r="EN93" s="506"/>
      <c r="EO93" s="506"/>
      <c r="EP93" s="506"/>
      <c r="EQ93" s="506"/>
      <c r="ER93" s="507"/>
      <c r="ES93" s="505">
        <f>EB110/314*100</f>
        <v>98.726114649681534</v>
      </c>
      <c r="ET93" s="506"/>
      <c r="EU93" s="506"/>
      <c r="EV93" s="506"/>
      <c r="EW93" s="506"/>
      <c r="EX93" s="506"/>
      <c r="EY93" s="506"/>
      <c r="EZ93" s="506"/>
      <c r="FA93" s="506"/>
      <c r="FB93" s="506"/>
      <c r="FC93" s="506"/>
      <c r="FD93" s="506"/>
      <c r="FE93" s="507"/>
    </row>
    <row r="94" spans="1:161" s="55" customFormat="1" ht="29.25" customHeight="1" x14ac:dyDescent="0.2">
      <c r="A94" s="519"/>
      <c r="B94" s="520"/>
      <c r="C94" s="520"/>
      <c r="D94" s="520"/>
      <c r="E94" s="520"/>
      <c r="F94" s="520"/>
      <c r="G94" s="520"/>
      <c r="H94" s="520"/>
      <c r="I94" s="520"/>
      <c r="J94" s="520"/>
      <c r="K94" s="520"/>
      <c r="L94" s="520"/>
      <c r="M94" s="520"/>
      <c r="N94" s="521"/>
      <c r="O94" s="167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9"/>
      <c r="AD94" s="111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3"/>
      <c r="AS94" s="111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3"/>
      <c r="BH94" s="111"/>
      <c r="BI94" s="112"/>
      <c r="BJ94" s="112"/>
      <c r="BK94" s="112"/>
      <c r="BL94" s="112"/>
      <c r="BM94" s="112"/>
      <c r="BN94" s="112"/>
      <c r="BO94" s="112"/>
      <c r="BP94" s="112"/>
      <c r="BQ94" s="112"/>
      <c r="BR94" s="112"/>
      <c r="BS94" s="112"/>
      <c r="BT94" s="112"/>
      <c r="BU94" s="112"/>
      <c r="BV94" s="113"/>
      <c r="BW94" s="167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9"/>
      <c r="CL94" s="179" t="s">
        <v>254</v>
      </c>
      <c r="CM94" s="247"/>
      <c r="CN94" s="247"/>
      <c r="CO94" s="247"/>
      <c r="CP94" s="247"/>
      <c r="CQ94" s="247"/>
      <c r="CR94" s="247"/>
      <c r="CS94" s="247"/>
      <c r="CT94" s="247"/>
      <c r="CU94" s="247"/>
      <c r="CV94" s="247"/>
      <c r="CW94" s="247"/>
      <c r="CX94" s="247"/>
      <c r="CY94" s="247"/>
      <c r="CZ94" s="248"/>
      <c r="DA94" s="211" t="s">
        <v>51</v>
      </c>
      <c r="DB94" s="212"/>
      <c r="DC94" s="212"/>
      <c r="DD94" s="212"/>
      <c r="DE94" s="212"/>
      <c r="DF94" s="212"/>
      <c r="DG94" s="212"/>
      <c r="DH94" s="212"/>
      <c r="DI94" s="212"/>
      <c r="DJ94" s="212"/>
      <c r="DK94" s="213"/>
      <c r="DL94" s="504"/>
      <c r="DM94" s="421"/>
      <c r="DN94" s="421"/>
      <c r="DO94" s="421"/>
      <c r="DP94" s="421"/>
      <c r="DQ94" s="421"/>
      <c r="DR94" s="422"/>
      <c r="DS94" s="505">
        <f>DK109/1500*100</f>
        <v>100.33333333333334</v>
      </c>
      <c r="DT94" s="506"/>
      <c r="DU94" s="506"/>
      <c r="DV94" s="506"/>
      <c r="DW94" s="506"/>
      <c r="DX94" s="506"/>
      <c r="DY94" s="506"/>
      <c r="DZ94" s="506"/>
      <c r="EA94" s="506"/>
      <c r="EB94" s="506"/>
      <c r="EC94" s="506"/>
      <c r="ED94" s="506"/>
      <c r="EE94" s="507"/>
      <c r="EF94" s="505">
        <f>DT109/DK109*100</f>
        <v>100</v>
      </c>
      <c r="EG94" s="506"/>
      <c r="EH94" s="506"/>
      <c r="EI94" s="506"/>
      <c r="EJ94" s="506"/>
      <c r="EK94" s="506"/>
      <c r="EL94" s="506"/>
      <c r="EM94" s="506"/>
      <c r="EN94" s="506"/>
      <c r="EO94" s="506"/>
      <c r="EP94" s="506"/>
      <c r="EQ94" s="506"/>
      <c r="ER94" s="507"/>
      <c r="ES94" s="505">
        <f>EB109/DT109*100</f>
        <v>100</v>
      </c>
      <c r="ET94" s="506"/>
      <c r="EU94" s="506"/>
      <c r="EV94" s="506"/>
      <c r="EW94" s="506"/>
      <c r="EX94" s="506"/>
      <c r="EY94" s="506"/>
      <c r="EZ94" s="506"/>
      <c r="FA94" s="506"/>
      <c r="FB94" s="506"/>
      <c r="FC94" s="506"/>
      <c r="FD94" s="506"/>
      <c r="FE94" s="507"/>
    </row>
    <row r="95" spans="1:161" s="55" customFormat="1" ht="38.25" customHeight="1" x14ac:dyDescent="0.2">
      <c r="A95" s="519"/>
      <c r="B95" s="520"/>
      <c r="C95" s="520"/>
      <c r="D95" s="520"/>
      <c r="E95" s="520"/>
      <c r="F95" s="520"/>
      <c r="G95" s="520"/>
      <c r="H95" s="520"/>
      <c r="I95" s="520"/>
      <c r="J95" s="520"/>
      <c r="K95" s="520"/>
      <c r="L95" s="520"/>
      <c r="M95" s="520"/>
      <c r="N95" s="521"/>
      <c r="O95" s="167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9"/>
      <c r="AD95" s="111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3"/>
      <c r="AS95" s="111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3"/>
      <c r="BH95" s="111"/>
      <c r="BI95" s="112"/>
      <c r="BJ95" s="112"/>
      <c r="BK95" s="112"/>
      <c r="BL95" s="112"/>
      <c r="BM95" s="112"/>
      <c r="BN95" s="112"/>
      <c r="BO95" s="112"/>
      <c r="BP95" s="112"/>
      <c r="BQ95" s="112"/>
      <c r="BR95" s="112"/>
      <c r="BS95" s="112"/>
      <c r="BT95" s="112"/>
      <c r="BU95" s="112"/>
      <c r="BV95" s="113"/>
      <c r="BW95" s="167"/>
      <c r="BX95" s="168"/>
      <c r="BY95" s="168"/>
      <c r="BZ95" s="168"/>
      <c r="CA95" s="168"/>
      <c r="CB95" s="168"/>
      <c r="CC95" s="168"/>
      <c r="CD95" s="168"/>
      <c r="CE95" s="168"/>
      <c r="CF95" s="168"/>
      <c r="CG95" s="168"/>
      <c r="CH95" s="168"/>
      <c r="CI95" s="168"/>
      <c r="CJ95" s="168"/>
      <c r="CK95" s="169"/>
      <c r="CL95" s="179" t="s">
        <v>255</v>
      </c>
      <c r="CM95" s="247"/>
      <c r="CN95" s="247"/>
      <c r="CO95" s="247"/>
      <c r="CP95" s="247"/>
      <c r="CQ95" s="247"/>
      <c r="CR95" s="247"/>
      <c r="CS95" s="247"/>
      <c r="CT95" s="247"/>
      <c r="CU95" s="247"/>
      <c r="CV95" s="247"/>
      <c r="CW95" s="247"/>
      <c r="CX95" s="247"/>
      <c r="CY95" s="247"/>
      <c r="CZ95" s="248"/>
      <c r="DA95" s="211" t="s">
        <v>51</v>
      </c>
      <c r="DB95" s="212"/>
      <c r="DC95" s="212"/>
      <c r="DD95" s="212"/>
      <c r="DE95" s="212"/>
      <c r="DF95" s="212"/>
      <c r="DG95" s="212"/>
      <c r="DH95" s="212"/>
      <c r="DI95" s="212"/>
      <c r="DJ95" s="212"/>
      <c r="DK95" s="213"/>
      <c r="DL95" s="504"/>
      <c r="DM95" s="421"/>
      <c r="DN95" s="421"/>
      <c r="DO95" s="421"/>
      <c r="DP95" s="421"/>
      <c r="DQ95" s="421"/>
      <c r="DR95" s="422"/>
      <c r="DS95" s="505">
        <f>DT109/1500*100-100</f>
        <v>0.33333333333334281</v>
      </c>
      <c r="DT95" s="506"/>
      <c r="DU95" s="506"/>
      <c r="DV95" s="506"/>
      <c r="DW95" s="506"/>
      <c r="DX95" s="506"/>
      <c r="DY95" s="506"/>
      <c r="DZ95" s="506"/>
      <c r="EA95" s="506"/>
      <c r="EB95" s="506"/>
      <c r="EC95" s="506"/>
      <c r="ED95" s="506"/>
      <c r="EE95" s="507"/>
      <c r="EF95" s="505">
        <f>DT109/DK109*100-100</f>
        <v>0</v>
      </c>
      <c r="EG95" s="506"/>
      <c r="EH95" s="506"/>
      <c r="EI95" s="506"/>
      <c r="EJ95" s="506"/>
      <c r="EK95" s="506"/>
      <c r="EL95" s="506"/>
      <c r="EM95" s="506"/>
      <c r="EN95" s="506"/>
      <c r="EO95" s="506"/>
      <c r="EP95" s="506"/>
      <c r="EQ95" s="506"/>
      <c r="ER95" s="507"/>
      <c r="ES95" s="505">
        <f>EB109/DT109*100-100</f>
        <v>0</v>
      </c>
      <c r="ET95" s="506"/>
      <c r="EU95" s="506"/>
      <c r="EV95" s="506"/>
      <c r="EW95" s="506"/>
      <c r="EX95" s="506"/>
      <c r="EY95" s="506"/>
      <c r="EZ95" s="506"/>
      <c r="FA95" s="506"/>
      <c r="FB95" s="506"/>
      <c r="FC95" s="506"/>
      <c r="FD95" s="506"/>
      <c r="FE95" s="507"/>
    </row>
    <row r="96" spans="1:161" s="55" customFormat="1" ht="41.25" hidden="1" customHeight="1" x14ac:dyDescent="0.2">
      <c r="A96" s="519"/>
      <c r="B96" s="520"/>
      <c r="C96" s="520"/>
      <c r="D96" s="520"/>
      <c r="E96" s="520"/>
      <c r="F96" s="520"/>
      <c r="G96" s="520"/>
      <c r="H96" s="520"/>
      <c r="I96" s="520"/>
      <c r="J96" s="520"/>
      <c r="K96" s="520"/>
      <c r="L96" s="520"/>
      <c r="M96" s="520"/>
      <c r="N96" s="521"/>
      <c r="O96" s="167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9"/>
      <c r="AD96" s="111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3"/>
      <c r="AS96" s="111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3"/>
      <c r="BH96" s="111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3"/>
      <c r="BW96" s="167"/>
      <c r="BX96" s="168"/>
      <c r="BY96" s="168"/>
      <c r="BZ96" s="168"/>
      <c r="CA96" s="168"/>
      <c r="CB96" s="168"/>
      <c r="CC96" s="168"/>
      <c r="CD96" s="168"/>
      <c r="CE96" s="168"/>
      <c r="CF96" s="168"/>
      <c r="CG96" s="168"/>
      <c r="CH96" s="168"/>
      <c r="CI96" s="168"/>
      <c r="CJ96" s="168"/>
      <c r="CK96" s="169"/>
      <c r="CL96" s="179"/>
      <c r="CM96" s="247"/>
      <c r="CN96" s="247"/>
      <c r="CO96" s="247"/>
      <c r="CP96" s="247"/>
      <c r="CQ96" s="247"/>
      <c r="CR96" s="247"/>
      <c r="CS96" s="247"/>
      <c r="CT96" s="247"/>
      <c r="CU96" s="247"/>
      <c r="CV96" s="247"/>
      <c r="CW96" s="247"/>
      <c r="CX96" s="247"/>
      <c r="CY96" s="247"/>
      <c r="CZ96" s="248"/>
      <c r="DA96" s="211" t="s">
        <v>51</v>
      </c>
      <c r="DB96" s="212"/>
      <c r="DC96" s="212"/>
      <c r="DD96" s="212"/>
      <c r="DE96" s="212"/>
      <c r="DF96" s="212"/>
      <c r="DG96" s="212"/>
      <c r="DH96" s="212"/>
      <c r="DI96" s="212"/>
      <c r="DJ96" s="212"/>
      <c r="DK96" s="213"/>
      <c r="DL96" s="504"/>
      <c r="DM96" s="421"/>
      <c r="DN96" s="421"/>
      <c r="DO96" s="421"/>
      <c r="DP96" s="421"/>
      <c r="DQ96" s="421"/>
      <c r="DR96" s="422"/>
      <c r="DS96" s="508">
        <f>30/30*100-100</f>
        <v>0</v>
      </c>
      <c r="DT96" s="509"/>
      <c r="DU96" s="509"/>
      <c r="DV96" s="509"/>
      <c r="DW96" s="509"/>
      <c r="DX96" s="509"/>
      <c r="DY96" s="509"/>
      <c r="DZ96" s="509"/>
      <c r="EA96" s="509"/>
      <c r="EB96" s="509"/>
      <c r="EC96" s="509"/>
      <c r="ED96" s="509"/>
      <c r="EE96" s="510"/>
      <c r="EF96" s="508">
        <v>0</v>
      </c>
      <c r="EG96" s="509"/>
      <c r="EH96" s="509"/>
      <c r="EI96" s="509"/>
      <c r="EJ96" s="509"/>
      <c r="EK96" s="509"/>
      <c r="EL96" s="509"/>
      <c r="EM96" s="509"/>
      <c r="EN96" s="509"/>
      <c r="EO96" s="509"/>
      <c r="EP96" s="509"/>
      <c r="EQ96" s="509"/>
      <c r="ER96" s="510"/>
      <c r="ES96" s="508">
        <v>0</v>
      </c>
      <c r="ET96" s="509"/>
      <c r="EU96" s="509"/>
      <c r="EV96" s="509"/>
      <c r="EW96" s="509"/>
      <c r="EX96" s="509"/>
      <c r="EY96" s="509"/>
      <c r="EZ96" s="509"/>
      <c r="FA96" s="509"/>
      <c r="FB96" s="509"/>
      <c r="FC96" s="509"/>
      <c r="FD96" s="509"/>
      <c r="FE96" s="510"/>
    </row>
    <row r="97" spans="1:181" s="55" customFormat="1" ht="28.5" customHeight="1" x14ac:dyDescent="0.2">
      <c r="A97" s="522"/>
      <c r="B97" s="523"/>
      <c r="C97" s="523"/>
      <c r="D97" s="523"/>
      <c r="E97" s="523"/>
      <c r="F97" s="523"/>
      <c r="G97" s="523"/>
      <c r="H97" s="523"/>
      <c r="I97" s="523"/>
      <c r="J97" s="523"/>
      <c r="K97" s="523"/>
      <c r="L97" s="523"/>
      <c r="M97" s="523"/>
      <c r="N97" s="524"/>
      <c r="O97" s="158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60"/>
      <c r="AD97" s="114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14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6"/>
      <c r="BH97" s="114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5"/>
      <c r="BV97" s="116"/>
      <c r="BW97" s="158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60"/>
      <c r="CL97" s="179" t="s">
        <v>256</v>
      </c>
      <c r="CM97" s="247"/>
      <c r="CN97" s="247"/>
      <c r="CO97" s="247"/>
      <c r="CP97" s="247"/>
      <c r="CQ97" s="247"/>
      <c r="CR97" s="247"/>
      <c r="CS97" s="247"/>
      <c r="CT97" s="247"/>
      <c r="CU97" s="247"/>
      <c r="CV97" s="247"/>
      <c r="CW97" s="247"/>
      <c r="CX97" s="247"/>
      <c r="CY97" s="247"/>
      <c r="CZ97" s="248"/>
      <c r="DA97" s="211" t="s">
        <v>51</v>
      </c>
      <c r="DB97" s="212"/>
      <c r="DC97" s="212"/>
      <c r="DD97" s="212"/>
      <c r="DE97" s="212"/>
      <c r="DF97" s="212"/>
      <c r="DG97" s="212"/>
      <c r="DH97" s="212"/>
      <c r="DI97" s="212"/>
      <c r="DJ97" s="212"/>
      <c r="DK97" s="213"/>
      <c r="DL97" s="504"/>
      <c r="DM97" s="421"/>
      <c r="DN97" s="421"/>
      <c r="DO97" s="421"/>
      <c r="DP97" s="421"/>
      <c r="DQ97" s="421"/>
      <c r="DR97" s="422"/>
      <c r="DS97" s="514">
        <f>DK109/DS100*100</f>
        <v>3.0310353855758967</v>
      </c>
      <c r="DT97" s="515"/>
      <c r="DU97" s="515"/>
      <c r="DV97" s="515"/>
      <c r="DW97" s="515"/>
      <c r="DX97" s="515"/>
      <c r="DY97" s="515"/>
      <c r="DZ97" s="515"/>
      <c r="EA97" s="515"/>
      <c r="EB97" s="515"/>
      <c r="EC97" s="515"/>
      <c r="ED97" s="515"/>
      <c r="EE97" s="516"/>
      <c r="EF97" s="514">
        <f>DT109/EF100*100</f>
        <v>3.0516860311860006</v>
      </c>
      <c r="EG97" s="515"/>
      <c r="EH97" s="515"/>
      <c r="EI97" s="515"/>
      <c r="EJ97" s="515"/>
      <c r="EK97" s="515"/>
      <c r="EL97" s="515"/>
      <c r="EM97" s="515"/>
      <c r="EN97" s="515"/>
      <c r="EO97" s="515"/>
      <c r="EP97" s="515"/>
      <c r="EQ97" s="515"/>
      <c r="ER97" s="516"/>
      <c r="ES97" s="514">
        <f>EB109/ES100*100</f>
        <v>3.0713032121137913</v>
      </c>
      <c r="ET97" s="515"/>
      <c r="EU97" s="515"/>
      <c r="EV97" s="515"/>
      <c r="EW97" s="515"/>
      <c r="EX97" s="515"/>
      <c r="EY97" s="515"/>
      <c r="EZ97" s="515"/>
      <c r="FA97" s="515"/>
      <c r="FB97" s="515"/>
      <c r="FC97" s="515"/>
      <c r="FD97" s="515"/>
      <c r="FE97" s="516"/>
    </row>
    <row r="98" spans="1:181" s="3" customFormat="1" ht="0.75" customHeight="1" x14ac:dyDescent="0.2">
      <c r="A98" s="143" t="s">
        <v>11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5"/>
      <c r="O98" s="143" t="s">
        <v>23</v>
      </c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5"/>
      <c r="BE98" s="143" t="s">
        <v>24</v>
      </c>
      <c r="BF98" s="144"/>
      <c r="BG98" s="144"/>
      <c r="BH98" s="144"/>
      <c r="BI98" s="144"/>
      <c r="BJ98" s="144"/>
      <c r="BK98" s="144"/>
      <c r="BL98" s="144"/>
      <c r="BM98" s="144"/>
      <c r="BN98" s="144"/>
      <c r="BO98" s="144"/>
      <c r="BP98" s="144"/>
      <c r="BQ98" s="144"/>
      <c r="BR98" s="144"/>
      <c r="BS98" s="144"/>
      <c r="BT98" s="144"/>
      <c r="BU98" s="144"/>
      <c r="BV98" s="144"/>
      <c r="BW98" s="144"/>
      <c r="BX98" s="144"/>
      <c r="BY98" s="144"/>
      <c r="BZ98" s="144"/>
      <c r="CA98" s="144"/>
      <c r="CB98" s="144"/>
      <c r="CC98" s="144"/>
      <c r="CD98" s="144"/>
      <c r="CE98" s="144"/>
      <c r="CF98" s="145"/>
      <c r="CG98" s="164" t="s">
        <v>27</v>
      </c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  <c r="DR98" s="165"/>
      <c r="DS98" s="165"/>
      <c r="DT98" s="165"/>
      <c r="DU98" s="166"/>
      <c r="DV98" s="164" t="s">
        <v>29</v>
      </c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5"/>
      <c r="EN98" s="165"/>
      <c r="EO98" s="165"/>
      <c r="EP98" s="165"/>
      <c r="EQ98" s="165"/>
      <c r="ER98" s="165"/>
      <c r="ES98" s="165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6"/>
    </row>
    <row r="99" spans="1:181" s="3" customFormat="1" ht="0.75" customHeight="1" x14ac:dyDescent="0.2">
      <c r="A99" s="525" t="s">
        <v>56</v>
      </c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2"/>
      <c r="O99" s="211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3"/>
      <c r="AC99" s="211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3"/>
      <c r="AQ99" s="211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3"/>
      <c r="BE99" s="211" t="s">
        <v>60</v>
      </c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3"/>
      <c r="BS99" s="211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3"/>
      <c r="CG99" s="179" t="s">
        <v>61</v>
      </c>
      <c r="CH99" s="247"/>
      <c r="CI99" s="247"/>
      <c r="CJ99" s="247"/>
      <c r="CK99" s="247"/>
      <c r="CL99" s="247"/>
      <c r="CM99" s="247"/>
      <c r="CN99" s="247"/>
      <c r="CO99" s="247"/>
      <c r="CP99" s="247"/>
      <c r="CQ99" s="248"/>
      <c r="CR99" s="211" t="s">
        <v>62</v>
      </c>
      <c r="CS99" s="212"/>
      <c r="CT99" s="212"/>
      <c r="CU99" s="212"/>
      <c r="CV99" s="212"/>
      <c r="CW99" s="212"/>
      <c r="CX99" s="212"/>
      <c r="CY99" s="212"/>
      <c r="CZ99" s="212"/>
      <c r="DA99" s="212"/>
      <c r="DB99" s="213"/>
      <c r="DC99" s="504" t="s">
        <v>59</v>
      </c>
      <c r="DD99" s="421"/>
      <c r="DE99" s="421"/>
      <c r="DF99" s="421"/>
      <c r="DG99" s="421"/>
      <c r="DH99" s="421"/>
      <c r="DI99" s="422"/>
      <c r="DJ99" s="179"/>
      <c r="DK99" s="247"/>
      <c r="DL99" s="247"/>
      <c r="DM99" s="247"/>
      <c r="DN99" s="247"/>
      <c r="DO99" s="247"/>
      <c r="DP99" s="247"/>
      <c r="DQ99" s="247"/>
      <c r="DR99" s="247"/>
      <c r="DS99" s="247"/>
      <c r="DT99" s="247"/>
      <c r="DU99" s="248"/>
      <c r="DV99" s="211">
        <v>4800</v>
      </c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3"/>
      <c r="EH99" s="211">
        <v>4800</v>
      </c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3"/>
      <c r="ET99" s="211">
        <v>4800</v>
      </c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3"/>
    </row>
    <row r="100" spans="1:181" s="55" customFormat="1" ht="28.5" hidden="1" customHeight="1" x14ac:dyDescent="0.2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4"/>
      <c r="CH100" s="74"/>
      <c r="CI100" s="74"/>
      <c r="CJ100" s="74"/>
      <c r="CK100" s="74"/>
      <c r="CL100" s="179" t="s">
        <v>267</v>
      </c>
      <c r="CM100" s="247"/>
      <c r="CN100" s="247"/>
      <c r="CO100" s="247"/>
      <c r="CP100" s="247"/>
      <c r="CQ100" s="247"/>
      <c r="CR100" s="247"/>
      <c r="CS100" s="247"/>
      <c r="CT100" s="247"/>
      <c r="CU100" s="247"/>
      <c r="CV100" s="247"/>
      <c r="CW100" s="247"/>
      <c r="CX100" s="247"/>
      <c r="CY100" s="247"/>
      <c r="CZ100" s="248"/>
      <c r="DA100" s="211" t="s">
        <v>51</v>
      </c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3"/>
      <c r="DL100" s="504" t="s">
        <v>248</v>
      </c>
      <c r="DM100" s="421"/>
      <c r="DN100" s="421"/>
      <c r="DO100" s="421"/>
      <c r="DP100" s="421"/>
      <c r="DQ100" s="421"/>
      <c r="DR100" s="422"/>
      <c r="DS100" s="508">
        <v>49653</v>
      </c>
      <c r="DT100" s="509"/>
      <c r="DU100" s="509"/>
      <c r="DV100" s="509"/>
      <c r="DW100" s="509"/>
      <c r="DX100" s="509"/>
      <c r="DY100" s="509"/>
      <c r="DZ100" s="509"/>
      <c r="EA100" s="509"/>
      <c r="EB100" s="509"/>
      <c r="EC100" s="509"/>
      <c r="ED100" s="509"/>
      <c r="EE100" s="510"/>
      <c r="EF100" s="508">
        <v>49317</v>
      </c>
      <c r="EG100" s="509"/>
      <c r="EH100" s="509"/>
      <c r="EI100" s="509"/>
      <c r="EJ100" s="509"/>
      <c r="EK100" s="509"/>
      <c r="EL100" s="509"/>
      <c r="EM100" s="509"/>
      <c r="EN100" s="509"/>
      <c r="EO100" s="509"/>
      <c r="EP100" s="509"/>
      <c r="EQ100" s="509"/>
      <c r="ER100" s="510"/>
      <c r="ES100" s="508">
        <v>49002</v>
      </c>
      <c r="ET100" s="509"/>
      <c r="EU100" s="509"/>
      <c r="EV100" s="509"/>
      <c r="EW100" s="509"/>
      <c r="EX100" s="509"/>
      <c r="EY100" s="509"/>
      <c r="EZ100" s="509"/>
      <c r="FA100" s="509"/>
      <c r="FB100" s="509"/>
      <c r="FC100" s="509"/>
      <c r="FD100" s="509"/>
      <c r="FE100" s="510"/>
    </row>
    <row r="101" spans="1:181" s="39" customFormat="1" ht="25.5" customHeight="1" x14ac:dyDescent="0.25">
      <c r="A101" s="70" t="s">
        <v>70</v>
      </c>
      <c r="FY101" s="39">
        <f>165+145</f>
        <v>310</v>
      </c>
    </row>
    <row r="102" spans="1:181" s="39" customFormat="1" ht="9" customHeight="1" x14ac:dyDescent="0.25"/>
    <row r="103" spans="1:181" s="3" customFormat="1" ht="24.75" customHeight="1" x14ac:dyDescent="0.2">
      <c r="A103" s="143" t="s">
        <v>11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5"/>
      <c r="O103" s="143" t="s">
        <v>23</v>
      </c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5"/>
      <c r="BE103" s="143" t="s">
        <v>24</v>
      </c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5"/>
      <c r="CG103" s="268" t="s">
        <v>27</v>
      </c>
      <c r="CH103" s="269"/>
      <c r="CI103" s="269"/>
      <c r="CJ103" s="269"/>
      <c r="CK103" s="269"/>
      <c r="CL103" s="269"/>
      <c r="CM103" s="269"/>
      <c r="CN103" s="269"/>
      <c r="CO103" s="269"/>
      <c r="CP103" s="269"/>
      <c r="CQ103" s="269"/>
      <c r="CR103" s="269"/>
      <c r="CS103" s="269"/>
      <c r="CT103" s="269"/>
      <c r="CU103" s="269"/>
      <c r="CV103" s="269"/>
      <c r="CW103" s="269"/>
      <c r="CX103" s="269"/>
      <c r="CY103" s="269"/>
      <c r="CZ103" s="269"/>
      <c r="DA103" s="269"/>
      <c r="DB103" s="269"/>
      <c r="DC103" s="269"/>
      <c r="DD103" s="269"/>
      <c r="DE103" s="269"/>
      <c r="DF103" s="269"/>
      <c r="DG103" s="269"/>
      <c r="DH103" s="269"/>
      <c r="DI103" s="269"/>
      <c r="DJ103" s="270"/>
      <c r="DK103" s="268" t="s">
        <v>29</v>
      </c>
      <c r="DL103" s="269"/>
      <c r="DM103" s="269"/>
      <c r="DN103" s="269"/>
      <c r="DO103" s="269"/>
      <c r="DP103" s="269"/>
      <c r="DQ103" s="269"/>
      <c r="DR103" s="269"/>
      <c r="DS103" s="269"/>
      <c r="DT103" s="269"/>
      <c r="DU103" s="269"/>
      <c r="DV103" s="269"/>
      <c r="DW103" s="269"/>
      <c r="DX103" s="269"/>
      <c r="DY103" s="269"/>
      <c r="DZ103" s="269"/>
      <c r="EA103" s="269"/>
      <c r="EB103" s="269"/>
      <c r="EC103" s="269"/>
      <c r="ED103" s="269"/>
      <c r="EE103" s="269"/>
      <c r="EF103" s="269"/>
      <c r="EG103" s="269"/>
      <c r="EH103" s="270"/>
      <c r="EI103" s="164" t="s">
        <v>21</v>
      </c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6"/>
    </row>
    <row r="104" spans="1:181" s="3" customFormat="1" ht="27" customHeight="1" x14ac:dyDescent="0.2">
      <c r="A104" s="14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8"/>
      <c r="O104" s="146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8"/>
      <c r="BE104" s="146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8"/>
      <c r="CG104" s="125" t="s">
        <v>12</v>
      </c>
      <c r="CH104" s="126"/>
      <c r="CI104" s="126"/>
      <c r="CJ104" s="126"/>
      <c r="CK104" s="126"/>
      <c r="CL104" s="126"/>
      <c r="CM104" s="126"/>
      <c r="CN104" s="127"/>
      <c r="CO104" s="125" t="s">
        <v>15</v>
      </c>
      <c r="CP104" s="126"/>
      <c r="CQ104" s="126"/>
      <c r="CR104" s="126"/>
      <c r="CS104" s="126"/>
      <c r="CT104" s="126"/>
      <c r="CU104" s="126"/>
      <c r="CV104" s="126"/>
      <c r="CW104" s="126"/>
      <c r="CX104" s="127"/>
      <c r="CY104" s="125" t="s">
        <v>28</v>
      </c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7"/>
      <c r="DK104" s="681" t="s">
        <v>294</v>
      </c>
      <c r="DL104" s="682"/>
      <c r="DM104" s="682"/>
      <c r="DN104" s="682"/>
      <c r="DO104" s="682"/>
      <c r="DP104" s="682"/>
      <c r="DQ104" s="682"/>
      <c r="DR104" s="682"/>
      <c r="DS104" s="683"/>
      <c r="DT104" s="681" t="s">
        <v>295</v>
      </c>
      <c r="DU104" s="682"/>
      <c r="DV104" s="682"/>
      <c r="DW104" s="682"/>
      <c r="DX104" s="682"/>
      <c r="DY104" s="682"/>
      <c r="DZ104" s="682"/>
      <c r="EA104" s="683"/>
      <c r="EB104" s="681" t="s">
        <v>296</v>
      </c>
      <c r="EC104" s="682"/>
      <c r="ED104" s="682"/>
      <c r="EE104" s="682"/>
      <c r="EF104" s="682"/>
      <c r="EG104" s="682"/>
      <c r="EH104" s="683"/>
      <c r="EI104" s="681" t="s">
        <v>294</v>
      </c>
      <c r="EJ104" s="682"/>
      <c r="EK104" s="682"/>
      <c r="EL104" s="682"/>
      <c r="EM104" s="682"/>
      <c r="EN104" s="682"/>
      <c r="EO104" s="682"/>
      <c r="EP104" s="682"/>
      <c r="EQ104" s="683"/>
      <c r="ER104" s="681" t="s">
        <v>295</v>
      </c>
      <c r="ES104" s="682"/>
      <c r="ET104" s="682"/>
      <c r="EU104" s="682"/>
      <c r="EV104" s="682"/>
      <c r="EW104" s="682"/>
      <c r="EX104" s="682"/>
      <c r="EY104" s="683"/>
      <c r="EZ104" s="681" t="s">
        <v>296</v>
      </c>
      <c r="FA104" s="682"/>
      <c r="FB104" s="682"/>
      <c r="FC104" s="682"/>
      <c r="FD104" s="682"/>
      <c r="FE104" s="682"/>
      <c r="FF104" s="683"/>
    </row>
    <row r="105" spans="1:181" s="3" customFormat="1" ht="8.25" customHeight="1" x14ac:dyDescent="0.2">
      <c r="A105" s="14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8"/>
      <c r="O105" s="149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1"/>
      <c r="BE105" s="149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  <c r="CC105" s="150"/>
      <c r="CD105" s="150"/>
      <c r="CE105" s="150"/>
      <c r="CF105" s="151"/>
      <c r="CG105" s="128"/>
      <c r="CH105" s="129"/>
      <c r="CI105" s="129"/>
      <c r="CJ105" s="129"/>
      <c r="CK105" s="129"/>
      <c r="CL105" s="129"/>
      <c r="CM105" s="129"/>
      <c r="CN105" s="130"/>
      <c r="CO105" s="131"/>
      <c r="CP105" s="132"/>
      <c r="CQ105" s="132"/>
      <c r="CR105" s="132"/>
      <c r="CS105" s="132"/>
      <c r="CT105" s="132"/>
      <c r="CU105" s="132"/>
      <c r="CV105" s="132"/>
      <c r="CW105" s="132"/>
      <c r="CX105" s="133"/>
      <c r="CY105" s="128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30"/>
      <c r="DK105" s="642"/>
      <c r="DL105" s="643"/>
      <c r="DM105" s="643"/>
      <c r="DN105" s="643"/>
      <c r="DO105" s="643"/>
      <c r="DP105" s="643"/>
      <c r="DQ105" s="643"/>
      <c r="DR105" s="643"/>
      <c r="DS105" s="644"/>
      <c r="DT105" s="642"/>
      <c r="DU105" s="643"/>
      <c r="DV105" s="643"/>
      <c r="DW105" s="643"/>
      <c r="DX105" s="643"/>
      <c r="DY105" s="643"/>
      <c r="DZ105" s="643"/>
      <c r="EA105" s="644"/>
      <c r="EB105" s="642"/>
      <c r="EC105" s="643"/>
      <c r="ED105" s="643"/>
      <c r="EE105" s="643"/>
      <c r="EF105" s="643"/>
      <c r="EG105" s="643"/>
      <c r="EH105" s="644"/>
      <c r="EI105" s="642"/>
      <c r="EJ105" s="643"/>
      <c r="EK105" s="643"/>
      <c r="EL105" s="643"/>
      <c r="EM105" s="643"/>
      <c r="EN105" s="643"/>
      <c r="EO105" s="643"/>
      <c r="EP105" s="643"/>
      <c r="EQ105" s="644"/>
      <c r="ER105" s="642"/>
      <c r="ES105" s="643"/>
      <c r="ET105" s="643"/>
      <c r="EU105" s="643"/>
      <c r="EV105" s="643"/>
      <c r="EW105" s="643"/>
      <c r="EX105" s="643"/>
      <c r="EY105" s="644"/>
      <c r="EZ105" s="642"/>
      <c r="FA105" s="643"/>
      <c r="FB105" s="643"/>
      <c r="FC105" s="643"/>
      <c r="FD105" s="643"/>
      <c r="FE105" s="643"/>
      <c r="FF105" s="644"/>
    </row>
    <row r="106" spans="1:181" s="3" customFormat="1" ht="12" customHeight="1" x14ac:dyDescent="0.2">
      <c r="A106" s="14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8"/>
      <c r="O106" s="23"/>
      <c r="P106" s="532">
        <v>1</v>
      </c>
      <c r="Q106" s="532"/>
      <c r="R106" s="532"/>
      <c r="S106" s="532"/>
      <c r="T106" s="532"/>
      <c r="U106" s="532"/>
      <c r="V106" s="532"/>
      <c r="W106" s="532"/>
      <c r="X106" s="532"/>
      <c r="Y106" s="532"/>
      <c r="Z106" s="532"/>
      <c r="AA106" s="532"/>
      <c r="AB106" s="24"/>
      <c r="AC106" s="25"/>
      <c r="AD106" s="532">
        <v>2</v>
      </c>
      <c r="AE106" s="532"/>
      <c r="AF106" s="532"/>
      <c r="AG106" s="532"/>
      <c r="AH106" s="532"/>
      <c r="AI106" s="532"/>
      <c r="AJ106" s="532"/>
      <c r="AK106" s="532"/>
      <c r="AL106" s="532"/>
      <c r="AM106" s="532"/>
      <c r="AN106" s="532"/>
      <c r="AO106" s="532"/>
      <c r="AP106" s="24"/>
      <c r="AQ106" s="25"/>
      <c r="AR106" s="532">
        <v>3</v>
      </c>
      <c r="AS106" s="532"/>
      <c r="AT106" s="532"/>
      <c r="AU106" s="532"/>
      <c r="AV106" s="532"/>
      <c r="AW106" s="532"/>
      <c r="AX106" s="532"/>
      <c r="AY106" s="532"/>
      <c r="AZ106" s="532"/>
      <c r="BA106" s="532"/>
      <c r="BB106" s="532"/>
      <c r="BC106" s="532"/>
      <c r="BD106" s="24"/>
      <c r="BE106" s="25"/>
      <c r="BF106" s="532">
        <v>1</v>
      </c>
      <c r="BG106" s="532"/>
      <c r="BH106" s="532"/>
      <c r="BI106" s="532"/>
      <c r="BJ106" s="532"/>
      <c r="BK106" s="532"/>
      <c r="BL106" s="532"/>
      <c r="BM106" s="532"/>
      <c r="BN106" s="532"/>
      <c r="BO106" s="532"/>
      <c r="BP106" s="532"/>
      <c r="BQ106" s="532"/>
      <c r="BR106" s="24"/>
      <c r="BS106" s="25"/>
      <c r="BT106" s="532">
        <v>2</v>
      </c>
      <c r="BU106" s="532"/>
      <c r="BV106" s="532"/>
      <c r="BW106" s="532"/>
      <c r="BX106" s="532"/>
      <c r="BY106" s="532"/>
      <c r="BZ106" s="532"/>
      <c r="CA106" s="532"/>
      <c r="CB106" s="532"/>
      <c r="CC106" s="532"/>
      <c r="CD106" s="532"/>
      <c r="CE106" s="532"/>
      <c r="CF106" s="26"/>
      <c r="CG106" s="128"/>
      <c r="CH106" s="129"/>
      <c r="CI106" s="129"/>
      <c r="CJ106" s="129"/>
      <c r="CK106" s="129"/>
      <c r="CL106" s="129"/>
      <c r="CM106" s="129"/>
      <c r="CN106" s="130"/>
      <c r="CO106" s="125" t="s">
        <v>22</v>
      </c>
      <c r="CP106" s="126"/>
      <c r="CQ106" s="127"/>
      <c r="CR106" s="125" t="s">
        <v>14</v>
      </c>
      <c r="CS106" s="126"/>
      <c r="CT106" s="126"/>
      <c r="CU106" s="126"/>
      <c r="CV106" s="126"/>
      <c r="CW106" s="126"/>
      <c r="CX106" s="127"/>
      <c r="CY106" s="128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30"/>
      <c r="DK106" s="642"/>
      <c r="DL106" s="643"/>
      <c r="DM106" s="643"/>
      <c r="DN106" s="643"/>
      <c r="DO106" s="643"/>
      <c r="DP106" s="643"/>
      <c r="DQ106" s="643"/>
      <c r="DR106" s="643"/>
      <c r="DS106" s="644"/>
      <c r="DT106" s="642"/>
      <c r="DU106" s="643"/>
      <c r="DV106" s="643"/>
      <c r="DW106" s="643"/>
      <c r="DX106" s="643"/>
      <c r="DY106" s="643"/>
      <c r="DZ106" s="643"/>
      <c r="EA106" s="644"/>
      <c r="EB106" s="642"/>
      <c r="EC106" s="643"/>
      <c r="ED106" s="643"/>
      <c r="EE106" s="643"/>
      <c r="EF106" s="643"/>
      <c r="EG106" s="643"/>
      <c r="EH106" s="644"/>
      <c r="EI106" s="642"/>
      <c r="EJ106" s="643"/>
      <c r="EK106" s="643"/>
      <c r="EL106" s="643"/>
      <c r="EM106" s="643"/>
      <c r="EN106" s="643"/>
      <c r="EO106" s="643"/>
      <c r="EP106" s="643"/>
      <c r="EQ106" s="644"/>
      <c r="ER106" s="642"/>
      <c r="ES106" s="643"/>
      <c r="ET106" s="643"/>
      <c r="EU106" s="643"/>
      <c r="EV106" s="643"/>
      <c r="EW106" s="643"/>
      <c r="EX106" s="643"/>
      <c r="EY106" s="644"/>
      <c r="EZ106" s="642"/>
      <c r="FA106" s="643"/>
      <c r="FB106" s="643"/>
      <c r="FC106" s="643"/>
      <c r="FD106" s="643"/>
      <c r="FE106" s="643"/>
      <c r="FF106" s="644"/>
    </row>
    <row r="107" spans="1:181" s="3" customFormat="1" ht="40.5" customHeight="1" x14ac:dyDescent="0.2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1"/>
      <c r="O107" s="533" t="s">
        <v>13</v>
      </c>
      <c r="P107" s="534"/>
      <c r="Q107" s="534"/>
      <c r="R107" s="534"/>
      <c r="S107" s="534"/>
      <c r="T107" s="534"/>
      <c r="U107" s="534"/>
      <c r="V107" s="534"/>
      <c r="W107" s="534"/>
      <c r="X107" s="534"/>
      <c r="Y107" s="534"/>
      <c r="Z107" s="534"/>
      <c r="AA107" s="534"/>
      <c r="AB107" s="535"/>
      <c r="AC107" s="533" t="s">
        <v>13</v>
      </c>
      <c r="AD107" s="534"/>
      <c r="AE107" s="534"/>
      <c r="AF107" s="534"/>
      <c r="AG107" s="534"/>
      <c r="AH107" s="534"/>
      <c r="AI107" s="534"/>
      <c r="AJ107" s="534"/>
      <c r="AK107" s="534"/>
      <c r="AL107" s="534"/>
      <c r="AM107" s="534"/>
      <c r="AN107" s="534"/>
      <c r="AO107" s="534"/>
      <c r="AP107" s="535"/>
      <c r="AQ107" s="533" t="s">
        <v>13</v>
      </c>
      <c r="AR107" s="534"/>
      <c r="AS107" s="534"/>
      <c r="AT107" s="534"/>
      <c r="AU107" s="534"/>
      <c r="AV107" s="534"/>
      <c r="AW107" s="534"/>
      <c r="AX107" s="534"/>
      <c r="AY107" s="534"/>
      <c r="AZ107" s="534"/>
      <c r="BA107" s="534"/>
      <c r="BB107" s="534"/>
      <c r="BC107" s="534"/>
      <c r="BD107" s="535"/>
      <c r="BE107" s="533" t="s">
        <v>13</v>
      </c>
      <c r="BF107" s="534"/>
      <c r="BG107" s="534"/>
      <c r="BH107" s="534"/>
      <c r="BI107" s="534"/>
      <c r="BJ107" s="534"/>
      <c r="BK107" s="534"/>
      <c r="BL107" s="534"/>
      <c r="BM107" s="534"/>
      <c r="BN107" s="534"/>
      <c r="BO107" s="534"/>
      <c r="BP107" s="534"/>
      <c r="BQ107" s="534"/>
      <c r="BR107" s="535"/>
      <c r="BS107" s="533" t="s">
        <v>13</v>
      </c>
      <c r="BT107" s="534"/>
      <c r="BU107" s="534"/>
      <c r="BV107" s="534"/>
      <c r="BW107" s="534"/>
      <c r="BX107" s="534"/>
      <c r="BY107" s="534"/>
      <c r="BZ107" s="534"/>
      <c r="CA107" s="534"/>
      <c r="CB107" s="534"/>
      <c r="CC107" s="534"/>
      <c r="CD107" s="534"/>
      <c r="CE107" s="534"/>
      <c r="CF107" s="535"/>
      <c r="CG107" s="131"/>
      <c r="CH107" s="132"/>
      <c r="CI107" s="132"/>
      <c r="CJ107" s="132"/>
      <c r="CK107" s="132"/>
      <c r="CL107" s="132"/>
      <c r="CM107" s="132"/>
      <c r="CN107" s="133"/>
      <c r="CO107" s="131"/>
      <c r="CP107" s="132"/>
      <c r="CQ107" s="133"/>
      <c r="CR107" s="131"/>
      <c r="CS107" s="132"/>
      <c r="CT107" s="132"/>
      <c r="CU107" s="132"/>
      <c r="CV107" s="132"/>
      <c r="CW107" s="132"/>
      <c r="CX107" s="133"/>
      <c r="CY107" s="131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3"/>
      <c r="DK107" s="627"/>
      <c r="DL107" s="628"/>
      <c r="DM107" s="628"/>
      <c r="DN107" s="628"/>
      <c r="DO107" s="628"/>
      <c r="DP107" s="628"/>
      <c r="DQ107" s="628"/>
      <c r="DR107" s="628"/>
      <c r="DS107" s="629"/>
      <c r="DT107" s="627"/>
      <c r="DU107" s="628"/>
      <c r="DV107" s="628"/>
      <c r="DW107" s="628"/>
      <c r="DX107" s="628"/>
      <c r="DY107" s="628"/>
      <c r="DZ107" s="628"/>
      <c r="EA107" s="629"/>
      <c r="EB107" s="627"/>
      <c r="EC107" s="628"/>
      <c r="ED107" s="628"/>
      <c r="EE107" s="628"/>
      <c r="EF107" s="628"/>
      <c r="EG107" s="628"/>
      <c r="EH107" s="629"/>
      <c r="EI107" s="627"/>
      <c r="EJ107" s="628"/>
      <c r="EK107" s="628"/>
      <c r="EL107" s="628"/>
      <c r="EM107" s="628"/>
      <c r="EN107" s="628"/>
      <c r="EO107" s="628"/>
      <c r="EP107" s="628"/>
      <c r="EQ107" s="629"/>
      <c r="ER107" s="627"/>
      <c r="ES107" s="628"/>
      <c r="ET107" s="628"/>
      <c r="EU107" s="628"/>
      <c r="EV107" s="628"/>
      <c r="EW107" s="628"/>
      <c r="EX107" s="628"/>
      <c r="EY107" s="629"/>
      <c r="EZ107" s="627"/>
      <c r="FA107" s="628"/>
      <c r="FB107" s="628"/>
      <c r="FC107" s="628"/>
      <c r="FD107" s="628"/>
      <c r="FE107" s="628"/>
      <c r="FF107" s="629"/>
    </row>
    <row r="108" spans="1:181" s="15" customFormat="1" ht="17.25" customHeight="1" x14ac:dyDescent="0.2">
      <c r="A108" s="122">
        <v>1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4"/>
      <c r="O108" s="122">
        <v>2</v>
      </c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4"/>
      <c r="AC108" s="122">
        <v>3</v>
      </c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4"/>
      <c r="AQ108" s="122">
        <v>4</v>
      </c>
      <c r="AR108" s="123"/>
      <c r="AS108" s="123"/>
      <c r="AT108" s="123"/>
      <c r="AU108" s="123"/>
      <c r="AV108" s="123"/>
      <c r="AW108" s="123"/>
      <c r="AX108" s="123"/>
      <c r="AY108" s="123"/>
      <c r="AZ108" s="123"/>
      <c r="BA108" s="123"/>
      <c r="BB108" s="123"/>
      <c r="BC108" s="123"/>
      <c r="BD108" s="124"/>
      <c r="BE108" s="122">
        <v>5</v>
      </c>
      <c r="BF108" s="123"/>
      <c r="BG108" s="123"/>
      <c r="BH108" s="123"/>
      <c r="BI108" s="123"/>
      <c r="BJ108" s="123"/>
      <c r="BK108" s="123"/>
      <c r="BL108" s="123"/>
      <c r="BM108" s="123"/>
      <c r="BN108" s="123"/>
      <c r="BO108" s="123"/>
      <c r="BP108" s="123"/>
      <c r="BQ108" s="123"/>
      <c r="BR108" s="124"/>
      <c r="BS108" s="122">
        <v>6</v>
      </c>
      <c r="BT108" s="123"/>
      <c r="BU108" s="123"/>
      <c r="BV108" s="123"/>
      <c r="BW108" s="123"/>
      <c r="BX108" s="123"/>
      <c r="BY108" s="123"/>
      <c r="BZ108" s="123"/>
      <c r="CA108" s="123"/>
      <c r="CB108" s="123"/>
      <c r="CC108" s="123"/>
      <c r="CD108" s="123"/>
      <c r="CE108" s="123"/>
      <c r="CF108" s="124"/>
      <c r="CG108" s="695">
        <v>7</v>
      </c>
      <c r="CH108" s="696"/>
      <c r="CI108" s="696"/>
      <c r="CJ108" s="696"/>
      <c r="CK108" s="696"/>
      <c r="CL108" s="696"/>
      <c r="CM108" s="696"/>
      <c r="CN108" s="697"/>
      <c r="CO108" s="698">
        <v>8</v>
      </c>
      <c r="CP108" s="698"/>
      <c r="CQ108" s="699"/>
      <c r="CR108" s="695">
        <v>9</v>
      </c>
      <c r="CS108" s="696"/>
      <c r="CT108" s="696"/>
      <c r="CU108" s="696"/>
      <c r="CV108" s="696"/>
      <c r="CW108" s="696"/>
      <c r="CX108" s="697"/>
      <c r="CY108" s="695">
        <v>10</v>
      </c>
      <c r="CZ108" s="696"/>
      <c r="DA108" s="696"/>
      <c r="DB108" s="696"/>
      <c r="DC108" s="696"/>
      <c r="DD108" s="696"/>
      <c r="DE108" s="696"/>
      <c r="DF108" s="696"/>
      <c r="DG108" s="696"/>
      <c r="DH108" s="696"/>
      <c r="DI108" s="696"/>
      <c r="DJ108" s="697"/>
      <c r="DK108" s="695">
        <v>11</v>
      </c>
      <c r="DL108" s="696"/>
      <c r="DM108" s="696"/>
      <c r="DN108" s="696"/>
      <c r="DO108" s="696"/>
      <c r="DP108" s="696"/>
      <c r="DQ108" s="696"/>
      <c r="DR108" s="696"/>
      <c r="DS108" s="697"/>
      <c r="DT108" s="695">
        <v>12</v>
      </c>
      <c r="DU108" s="696"/>
      <c r="DV108" s="696"/>
      <c r="DW108" s="696"/>
      <c r="DX108" s="696"/>
      <c r="DY108" s="696"/>
      <c r="DZ108" s="696"/>
      <c r="EA108" s="697"/>
      <c r="EB108" s="695">
        <v>13</v>
      </c>
      <c r="EC108" s="696"/>
      <c r="ED108" s="696"/>
      <c r="EE108" s="696"/>
      <c r="EF108" s="696"/>
      <c r="EG108" s="696"/>
      <c r="EH108" s="697"/>
      <c r="EI108" s="700">
        <v>14</v>
      </c>
      <c r="EJ108" s="701"/>
      <c r="EK108" s="701"/>
      <c r="EL108" s="701"/>
      <c r="EM108" s="701"/>
      <c r="EN108" s="701"/>
      <c r="EO108" s="701"/>
      <c r="EP108" s="701"/>
      <c r="EQ108" s="702"/>
      <c r="ER108" s="700">
        <v>15</v>
      </c>
      <c r="ES108" s="701"/>
      <c r="ET108" s="701"/>
      <c r="EU108" s="701"/>
      <c r="EV108" s="701"/>
      <c r="EW108" s="701"/>
      <c r="EX108" s="701"/>
      <c r="EY108" s="702"/>
      <c r="EZ108" s="700">
        <v>16</v>
      </c>
      <c r="FA108" s="701"/>
      <c r="FB108" s="701"/>
      <c r="FC108" s="701"/>
      <c r="FD108" s="701"/>
      <c r="FE108" s="701"/>
      <c r="FF108" s="702"/>
    </row>
    <row r="109" spans="1:181" s="15" customFormat="1" ht="40.5" customHeight="1" x14ac:dyDescent="0.2">
      <c r="A109" s="463" t="s">
        <v>252</v>
      </c>
      <c r="B109" s="464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5"/>
      <c r="O109" s="472" t="s">
        <v>140</v>
      </c>
      <c r="P109" s="473"/>
      <c r="Q109" s="473"/>
      <c r="R109" s="473"/>
      <c r="S109" s="473"/>
      <c r="T109" s="473"/>
      <c r="U109" s="473"/>
      <c r="V109" s="473"/>
      <c r="W109" s="473"/>
      <c r="X109" s="473"/>
      <c r="Y109" s="473"/>
      <c r="Z109" s="473"/>
      <c r="AA109" s="473"/>
      <c r="AB109" s="474"/>
      <c r="AC109" s="481"/>
      <c r="AD109" s="482"/>
      <c r="AE109" s="482"/>
      <c r="AF109" s="482"/>
      <c r="AG109" s="482"/>
      <c r="AH109" s="482"/>
      <c r="AI109" s="482"/>
      <c r="AJ109" s="482"/>
      <c r="AK109" s="482"/>
      <c r="AL109" s="482"/>
      <c r="AM109" s="482"/>
      <c r="AN109" s="482"/>
      <c r="AO109" s="482"/>
      <c r="AP109" s="483"/>
      <c r="AQ109" s="481"/>
      <c r="AR109" s="482"/>
      <c r="AS109" s="482"/>
      <c r="AT109" s="482"/>
      <c r="AU109" s="482"/>
      <c r="AV109" s="482"/>
      <c r="AW109" s="482"/>
      <c r="AX109" s="482"/>
      <c r="AY109" s="482"/>
      <c r="AZ109" s="482"/>
      <c r="BA109" s="482"/>
      <c r="BB109" s="482"/>
      <c r="BC109" s="482"/>
      <c r="BD109" s="483"/>
      <c r="BE109" s="481"/>
      <c r="BF109" s="482"/>
      <c r="BG109" s="482"/>
      <c r="BH109" s="482"/>
      <c r="BI109" s="482"/>
      <c r="BJ109" s="482"/>
      <c r="BK109" s="482"/>
      <c r="BL109" s="482"/>
      <c r="BM109" s="482"/>
      <c r="BN109" s="482"/>
      <c r="BO109" s="482"/>
      <c r="BP109" s="482"/>
      <c r="BQ109" s="482"/>
      <c r="BR109" s="483"/>
      <c r="BS109" s="490" t="s">
        <v>269</v>
      </c>
      <c r="BT109" s="491"/>
      <c r="BU109" s="491"/>
      <c r="BV109" s="491"/>
      <c r="BW109" s="491"/>
      <c r="BX109" s="491"/>
      <c r="BY109" s="491"/>
      <c r="BZ109" s="491"/>
      <c r="CA109" s="491"/>
      <c r="CB109" s="491"/>
      <c r="CC109" s="491"/>
      <c r="CD109" s="491"/>
      <c r="CE109" s="491"/>
      <c r="CF109" s="492"/>
      <c r="CG109" s="502" t="s">
        <v>257</v>
      </c>
      <c r="CH109" s="503"/>
      <c r="CI109" s="503"/>
      <c r="CJ109" s="503"/>
      <c r="CK109" s="503"/>
      <c r="CL109" s="503"/>
      <c r="CM109" s="503"/>
      <c r="CN109" s="503"/>
      <c r="CO109" s="692" t="s">
        <v>62</v>
      </c>
      <c r="CP109" s="106"/>
      <c r="CQ109" s="107"/>
      <c r="CR109" s="693"/>
      <c r="CS109" s="693"/>
      <c r="CT109" s="693"/>
      <c r="CU109" s="693"/>
      <c r="CV109" s="693"/>
      <c r="CW109" s="693"/>
      <c r="CX109" s="693"/>
      <c r="CY109" s="694"/>
      <c r="CZ109" s="694"/>
      <c r="DA109" s="694"/>
      <c r="DB109" s="694"/>
      <c r="DC109" s="694"/>
      <c r="DD109" s="694"/>
      <c r="DE109" s="694"/>
      <c r="DF109" s="694"/>
      <c r="DG109" s="694"/>
      <c r="DH109" s="694"/>
      <c r="DI109" s="694"/>
      <c r="DJ109" s="694"/>
      <c r="DK109" s="499">
        <v>1505</v>
      </c>
      <c r="DL109" s="500"/>
      <c r="DM109" s="500"/>
      <c r="DN109" s="500"/>
      <c r="DO109" s="500"/>
      <c r="DP109" s="500"/>
      <c r="DQ109" s="500"/>
      <c r="DR109" s="500"/>
      <c r="DS109" s="501"/>
      <c r="DT109" s="694">
        <f>стр.1_3!CX150</f>
        <v>1505</v>
      </c>
      <c r="DU109" s="694"/>
      <c r="DV109" s="694"/>
      <c r="DW109" s="694"/>
      <c r="DX109" s="694"/>
      <c r="DY109" s="694"/>
      <c r="DZ109" s="694"/>
      <c r="EA109" s="694"/>
      <c r="EB109" s="500">
        <f>стр.1_3!DH150</f>
        <v>1505</v>
      </c>
      <c r="EC109" s="500"/>
      <c r="ED109" s="500"/>
      <c r="EE109" s="500"/>
      <c r="EF109" s="500"/>
      <c r="EG109" s="500"/>
      <c r="EH109" s="501"/>
      <c r="EI109" s="694">
        <v>0</v>
      </c>
      <c r="EJ109" s="694"/>
      <c r="EK109" s="694"/>
      <c r="EL109" s="694"/>
      <c r="EM109" s="694"/>
      <c r="EN109" s="694"/>
      <c r="EO109" s="694"/>
      <c r="EP109" s="694"/>
      <c r="EQ109" s="694"/>
      <c r="ER109" s="694">
        <v>0</v>
      </c>
      <c r="ES109" s="694"/>
      <c r="ET109" s="694"/>
      <c r="EU109" s="694"/>
      <c r="EV109" s="694"/>
      <c r="EW109" s="694"/>
      <c r="EX109" s="694"/>
      <c r="EY109" s="694"/>
      <c r="EZ109" s="694">
        <v>0</v>
      </c>
      <c r="FA109" s="694"/>
      <c r="FB109" s="694"/>
      <c r="FC109" s="694"/>
      <c r="FD109" s="694"/>
      <c r="FE109" s="694"/>
      <c r="FF109" s="694"/>
    </row>
    <row r="110" spans="1:181" s="15" customFormat="1" ht="45.75" customHeight="1" x14ac:dyDescent="0.2">
      <c r="A110" s="466"/>
      <c r="B110" s="467"/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8"/>
      <c r="O110" s="475"/>
      <c r="P110" s="476"/>
      <c r="Q110" s="476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7"/>
      <c r="AC110" s="484"/>
      <c r="AD110" s="485"/>
      <c r="AE110" s="485"/>
      <c r="AF110" s="485"/>
      <c r="AG110" s="485"/>
      <c r="AH110" s="485"/>
      <c r="AI110" s="485"/>
      <c r="AJ110" s="485"/>
      <c r="AK110" s="485"/>
      <c r="AL110" s="485"/>
      <c r="AM110" s="485"/>
      <c r="AN110" s="485"/>
      <c r="AO110" s="485"/>
      <c r="AP110" s="486"/>
      <c r="AQ110" s="484"/>
      <c r="AR110" s="485"/>
      <c r="AS110" s="485"/>
      <c r="AT110" s="485"/>
      <c r="AU110" s="485"/>
      <c r="AV110" s="485"/>
      <c r="AW110" s="485"/>
      <c r="AX110" s="485"/>
      <c r="AY110" s="485"/>
      <c r="AZ110" s="485"/>
      <c r="BA110" s="485"/>
      <c r="BB110" s="485"/>
      <c r="BC110" s="485"/>
      <c r="BD110" s="486"/>
      <c r="BE110" s="484"/>
      <c r="BF110" s="485"/>
      <c r="BG110" s="485"/>
      <c r="BH110" s="485"/>
      <c r="BI110" s="485"/>
      <c r="BJ110" s="485"/>
      <c r="BK110" s="485"/>
      <c r="BL110" s="485"/>
      <c r="BM110" s="485"/>
      <c r="BN110" s="485"/>
      <c r="BO110" s="485"/>
      <c r="BP110" s="485"/>
      <c r="BQ110" s="485"/>
      <c r="BR110" s="486"/>
      <c r="BS110" s="493"/>
      <c r="BT110" s="494"/>
      <c r="BU110" s="494"/>
      <c r="BV110" s="494"/>
      <c r="BW110" s="494"/>
      <c r="BX110" s="494"/>
      <c r="BY110" s="494"/>
      <c r="BZ110" s="494"/>
      <c r="CA110" s="494"/>
      <c r="CB110" s="494"/>
      <c r="CC110" s="494"/>
      <c r="CD110" s="494"/>
      <c r="CE110" s="494"/>
      <c r="CF110" s="495"/>
      <c r="CG110" s="502" t="s">
        <v>233</v>
      </c>
      <c r="CH110" s="503"/>
      <c r="CI110" s="503"/>
      <c r="CJ110" s="503"/>
      <c r="CK110" s="503"/>
      <c r="CL110" s="503"/>
      <c r="CM110" s="503"/>
      <c r="CN110" s="503"/>
      <c r="CO110" s="694" t="s">
        <v>71</v>
      </c>
      <c r="CP110" s="694"/>
      <c r="CQ110" s="694"/>
      <c r="CR110" s="693"/>
      <c r="CS110" s="693"/>
      <c r="CT110" s="693"/>
      <c r="CU110" s="693"/>
      <c r="CV110" s="693"/>
      <c r="CW110" s="693"/>
      <c r="CX110" s="693"/>
      <c r="CY110" s="694"/>
      <c r="CZ110" s="694"/>
      <c r="DA110" s="694"/>
      <c r="DB110" s="694"/>
      <c r="DC110" s="694"/>
      <c r="DD110" s="694"/>
      <c r="DE110" s="694"/>
      <c r="DF110" s="694"/>
      <c r="DG110" s="694"/>
      <c r="DH110" s="694"/>
      <c r="DI110" s="694"/>
      <c r="DJ110" s="694"/>
      <c r="DK110" s="694">
        <v>310</v>
      </c>
      <c r="DL110" s="694"/>
      <c r="DM110" s="694"/>
      <c r="DN110" s="694"/>
      <c r="DO110" s="694"/>
      <c r="DP110" s="694"/>
      <c r="DQ110" s="694"/>
      <c r="DR110" s="694"/>
      <c r="DS110" s="694"/>
      <c r="DT110" s="694">
        <v>310</v>
      </c>
      <c r="DU110" s="694"/>
      <c r="DV110" s="694"/>
      <c r="DW110" s="694"/>
      <c r="DX110" s="694"/>
      <c r="DY110" s="694"/>
      <c r="DZ110" s="694"/>
      <c r="EA110" s="694"/>
      <c r="EB110" s="694">
        <v>310</v>
      </c>
      <c r="EC110" s="694"/>
      <c r="ED110" s="694"/>
      <c r="EE110" s="694"/>
      <c r="EF110" s="694"/>
      <c r="EG110" s="694"/>
      <c r="EH110" s="694"/>
      <c r="EI110" s="694">
        <v>0</v>
      </c>
      <c r="EJ110" s="694"/>
      <c r="EK110" s="694"/>
      <c r="EL110" s="694"/>
      <c r="EM110" s="694"/>
      <c r="EN110" s="694"/>
      <c r="EO110" s="694"/>
      <c r="EP110" s="694"/>
      <c r="EQ110" s="694"/>
      <c r="ER110" s="694">
        <v>0</v>
      </c>
      <c r="ES110" s="694"/>
      <c r="ET110" s="694"/>
      <c r="EU110" s="694"/>
      <c r="EV110" s="694"/>
      <c r="EW110" s="694"/>
      <c r="EX110" s="694"/>
      <c r="EY110" s="694"/>
      <c r="EZ110" s="694">
        <v>0</v>
      </c>
      <c r="FA110" s="694"/>
      <c r="FB110" s="694"/>
      <c r="FC110" s="694"/>
      <c r="FD110" s="694"/>
      <c r="FE110" s="694"/>
      <c r="FF110" s="694"/>
    </row>
    <row r="111" spans="1:181" s="15" customFormat="1" ht="48" hidden="1" customHeight="1" thickBot="1" x14ac:dyDescent="0.25">
      <c r="A111" s="469"/>
      <c r="B111" s="470"/>
      <c r="C111" s="470"/>
      <c r="D111" s="470"/>
      <c r="E111" s="470"/>
      <c r="F111" s="470"/>
      <c r="G111" s="470"/>
      <c r="H111" s="470"/>
      <c r="I111" s="470"/>
      <c r="J111" s="470"/>
      <c r="K111" s="470"/>
      <c r="L111" s="470"/>
      <c r="M111" s="470"/>
      <c r="N111" s="471"/>
      <c r="O111" s="478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80"/>
      <c r="AC111" s="487"/>
      <c r="AD111" s="488"/>
      <c r="AE111" s="488"/>
      <c r="AF111" s="488"/>
      <c r="AG111" s="488"/>
      <c r="AH111" s="488"/>
      <c r="AI111" s="488"/>
      <c r="AJ111" s="488"/>
      <c r="AK111" s="488"/>
      <c r="AL111" s="488"/>
      <c r="AM111" s="488"/>
      <c r="AN111" s="488"/>
      <c r="AO111" s="488"/>
      <c r="AP111" s="489"/>
      <c r="AQ111" s="487"/>
      <c r="AR111" s="488"/>
      <c r="AS111" s="488"/>
      <c r="AT111" s="488"/>
      <c r="AU111" s="488"/>
      <c r="AV111" s="488"/>
      <c r="AW111" s="488"/>
      <c r="AX111" s="488"/>
      <c r="AY111" s="488"/>
      <c r="AZ111" s="488"/>
      <c r="BA111" s="488"/>
      <c r="BB111" s="488"/>
      <c r="BC111" s="488"/>
      <c r="BD111" s="489"/>
      <c r="BE111" s="487"/>
      <c r="BF111" s="488"/>
      <c r="BG111" s="488"/>
      <c r="BH111" s="488"/>
      <c r="BI111" s="488"/>
      <c r="BJ111" s="488"/>
      <c r="BK111" s="488"/>
      <c r="BL111" s="488"/>
      <c r="BM111" s="488"/>
      <c r="BN111" s="488"/>
      <c r="BO111" s="488"/>
      <c r="BP111" s="488"/>
      <c r="BQ111" s="488"/>
      <c r="BR111" s="489"/>
      <c r="BS111" s="496"/>
      <c r="BT111" s="497"/>
      <c r="BU111" s="497"/>
      <c r="BV111" s="497"/>
      <c r="BW111" s="497"/>
      <c r="BX111" s="497"/>
      <c r="BY111" s="497"/>
      <c r="BZ111" s="497"/>
      <c r="CA111" s="497"/>
      <c r="CB111" s="497"/>
      <c r="CC111" s="497"/>
      <c r="CD111" s="497"/>
      <c r="CE111" s="497"/>
      <c r="CF111" s="498"/>
      <c r="CG111" s="511" t="s">
        <v>258</v>
      </c>
      <c r="CH111" s="512"/>
      <c r="CI111" s="512"/>
      <c r="CJ111" s="512"/>
      <c r="CK111" s="512"/>
      <c r="CL111" s="512"/>
      <c r="CM111" s="512"/>
      <c r="CN111" s="512"/>
      <c r="CO111" s="512"/>
      <c r="CP111" s="512"/>
      <c r="CQ111" s="513"/>
      <c r="CR111" s="122" t="s">
        <v>259</v>
      </c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4"/>
      <c r="DC111" s="122" t="s">
        <v>248</v>
      </c>
      <c r="DD111" s="123"/>
      <c r="DE111" s="123"/>
      <c r="DF111" s="123"/>
      <c r="DG111" s="123"/>
      <c r="DH111" s="123"/>
      <c r="DI111" s="124"/>
      <c r="DJ111" s="122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4"/>
      <c r="DV111" s="122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4"/>
      <c r="EH111" s="122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4"/>
      <c r="ET111" s="122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4"/>
    </row>
    <row r="112" spans="1:181" s="3" customFormat="1" ht="22.5" hidden="1" customHeight="1" thickBot="1" x14ac:dyDescent="0.25">
      <c r="A112" s="284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6"/>
      <c r="O112" s="155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7"/>
      <c r="AC112" s="536"/>
      <c r="AD112" s="537"/>
      <c r="AE112" s="537"/>
      <c r="AF112" s="537"/>
      <c r="AG112" s="537"/>
      <c r="AH112" s="537"/>
      <c r="AI112" s="537"/>
      <c r="AJ112" s="537"/>
      <c r="AK112" s="537"/>
      <c r="AL112" s="537"/>
      <c r="AM112" s="537"/>
      <c r="AN112" s="537"/>
      <c r="AO112" s="537"/>
      <c r="AP112" s="538"/>
      <c r="AQ112" s="108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10"/>
      <c r="BE112" s="108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10"/>
      <c r="BS112" s="108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10"/>
      <c r="CG112" s="179"/>
      <c r="CH112" s="247"/>
      <c r="CI112" s="247"/>
      <c r="CJ112" s="247"/>
      <c r="CK112" s="247"/>
      <c r="CL112" s="247"/>
      <c r="CM112" s="247"/>
      <c r="CN112" s="247"/>
      <c r="CO112" s="247"/>
      <c r="CP112" s="247"/>
      <c r="CQ112" s="248"/>
      <c r="CR112" s="211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3"/>
      <c r="DC112" s="504"/>
      <c r="DD112" s="421"/>
      <c r="DE112" s="421"/>
      <c r="DF112" s="421"/>
      <c r="DG112" s="421"/>
      <c r="DH112" s="421"/>
      <c r="DI112" s="422"/>
      <c r="DJ112" s="179"/>
      <c r="DK112" s="247"/>
      <c r="DL112" s="247"/>
      <c r="DM112" s="247"/>
      <c r="DN112" s="247"/>
      <c r="DO112" s="247"/>
      <c r="DP112" s="247"/>
      <c r="DQ112" s="247"/>
      <c r="DR112" s="247"/>
      <c r="DS112" s="247"/>
      <c r="DT112" s="247"/>
      <c r="DU112" s="248"/>
      <c r="DV112" s="176"/>
      <c r="DW112" s="177"/>
      <c r="DX112" s="177"/>
      <c r="DY112" s="177"/>
      <c r="DZ112" s="177"/>
      <c r="EA112" s="177"/>
      <c r="EB112" s="177"/>
      <c r="EC112" s="177"/>
      <c r="ED112" s="177"/>
      <c r="EE112" s="177"/>
      <c r="EF112" s="177"/>
      <c r="EG112" s="178"/>
      <c r="EH112" s="176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8"/>
      <c r="ET112" s="176"/>
      <c r="EU112" s="177"/>
      <c r="EV112" s="177"/>
      <c r="EW112" s="177"/>
      <c r="EX112" s="177"/>
      <c r="EY112" s="177"/>
      <c r="EZ112" s="177"/>
      <c r="FA112" s="177"/>
      <c r="FB112" s="177"/>
      <c r="FC112" s="177"/>
      <c r="FD112" s="177"/>
      <c r="FE112" s="178"/>
    </row>
    <row r="113" spans="1:161" s="3" customFormat="1" ht="15.75" hidden="1" customHeight="1" thickBot="1" x14ac:dyDescent="0.25">
      <c r="A113" s="290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2"/>
      <c r="O113" s="249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  <c r="AB113" s="251"/>
      <c r="AC113" s="542"/>
      <c r="AD113" s="543"/>
      <c r="AE113" s="543"/>
      <c r="AF113" s="543"/>
      <c r="AG113" s="543"/>
      <c r="AH113" s="543"/>
      <c r="AI113" s="543"/>
      <c r="AJ113" s="543"/>
      <c r="AK113" s="543"/>
      <c r="AL113" s="543"/>
      <c r="AM113" s="543"/>
      <c r="AN113" s="543"/>
      <c r="AO113" s="543"/>
      <c r="AP113" s="544"/>
      <c r="AQ113" s="134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6"/>
      <c r="BE113" s="134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6"/>
      <c r="BS113" s="114"/>
      <c r="BT113" s="115"/>
      <c r="BU113" s="115"/>
      <c r="BV113" s="115"/>
      <c r="BW113" s="115"/>
      <c r="BX113" s="115"/>
      <c r="BY113" s="115"/>
      <c r="BZ113" s="115"/>
      <c r="CA113" s="115"/>
      <c r="CB113" s="115"/>
      <c r="CC113" s="115"/>
      <c r="CD113" s="115"/>
      <c r="CE113" s="115"/>
      <c r="CF113" s="116"/>
      <c r="CG113" s="179"/>
      <c r="CH113" s="247"/>
      <c r="CI113" s="247"/>
      <c r="CJ113" s="247"/>
      <c r="CK113" s="247"/>
      <c r="CL113" s="247"/>
      <c r="CM113" s="247"/>
      <c r="CN113" s="247"/>
      <c r="CO113" s="247"/>
      <c r="CP113" s="247"/>
      <c r="CQ113" s="248"/>
      <c r="CR113" s="211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3"/>
      <c r="DC113" s="504"/>
      <c r="DD113" s="421"/>
      <c r="DE113" s="421"/>
      <c r="DF113" s="221"/>
      <c r="DG113" s="221"/>
      <c r="DH113" s="221"/>
      <c r="DI113" s="222"/>
      <c r="DJ113" s="606"/>
      <c r="DK113" s="607"/>
      <c r="DL113" s="607"/>
      <c r="DM113" s="607"/>
      <c r="DN113" s="607"/>
      <c r="DO113" s="607"/>
      <c r="DP113" s="607"/>
      <c r="DQ113" s="607"/>
      <c r="DR113" s="607"/>
      <c r="DS113" s="607"/>
      <c r="DT113" s="607"/>
      <c r="DU113" s="608"/>
      <c r="DV113" s="170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2"/>
      <c r="EH113" s="170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7"/>
      <c r="ES113" s="178"/>
      <c r="ET113" s="176"/>
      <c r="EU113" s="177"/>
      <c r="EV113" s="177"/>
      <c r="EW113" s="177"/>
      <c r="EX113" s="177"/>
      <c r="EY113" s="177"/>
      <c r="EZ113" s="177"/>
      <c r="FA113" s="177"/>
      <c r="FB113" s="177"/>
      <c r="FC113" s="177"/>
      <c r="FD113" s="177"/>
      <c r="FE113" s="178"/>
    </row>
    <row r="114" spans="1:161" s="3" customFormat="1" ht="25.5" customHeight="1" thickBot="1" x14ac:dyDescent="0.3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6"/>
      <c r="CE114" s="99"/>
      <c r="CF114" s="99"/>
      <c r="CG114" s="99"/>
      <c r="CH114" s="99"/>
      <c r="CI114" s="12" t="s">
        <v>7</v>
      </c>
      <c r="CJ114" s="445" t="s">
        <v>284</v>
      </c>
      <c r="CK114" s="445"/>
      <c r="CL114" s="445"/>
      <c r="CM114" s="445"/>
      <c r="CN114" s="445"/>
      <c r="CO114" s="445"/>
      <c r="CP114" s="74"/>
      <c r="CQ114" s="74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73"/>
      <c r="DD114" s="73"/>
      <c r="DE114" s="73"/>
      <c r="DF114" s="73"/>
      <c r="DG114" s="73"/>
      <c r="DH114" s="73"/>
      <c r="DI114" s="73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</row>
    <row r="115" spans="1:161" s="45" customFormat="1" ht="27.75" customHeight="1" x14ac:dyDescent="0.25">
      <c r="A115" s="296" t="s">
        <v>74</v>
      </c>
      <c r="B115" s="296"/>
      <c r="C115" s="296"/>
      <c r="D115" s="296"/>
      <c r="E115" s="296"/>
      <c r="F115" s="296"/>
      <c r="G115" s="296"/>
      <c r="H115" s="296"/>
      <c r="I115" s="296"/>
      <c r="J115" s="296"/>
      <c r="K115" s="296"/>
      <c r="L115" s="296"/>
      <c r="M115" s="296"/>
      <c r="N115" s="296"/>
      <c r="O115" s="296"/>
      <c r="P115" s="296"/>
      <c r="Q115" s="296"/>
      <c r="R115" s="296"/>
      <c r="S115" s="296"/>
      <c r="T115" s="296"/>
      <c r="U115" s="296"/>
      <c r="V115" s="296"/>
      <c r="W115" s="296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  <c r="AJ115" s="296"/>
      <c r="AK115" s="296"/>
      <c r="AL115" s="296"/>
      <c r="AM115" s="296"/>
      <c r="AN115" s="296"/>
      <c r="AO115" s="296"/>
      <c r="AP115" s="296"/>
      <c r="AQ115" s="296"/>
      <c r="AR115" s="296"/>
      <c r="AS115" s="296"/>
      <c r="AT115" s="296"/>
      <c r="AU115" s="296"/>
      <c r="AV115" s="296"/>
      <c r="AW115" s="296"/>
      <c r="AX115" s="296"/>
      <c r="AY115" s="296"/>
      <c r="AZ115" s="296"/>
      <c r="BA115" s="296"/>
      <c r="BB115" s="296"/>
      <c r="BC115" s="296"/>
      <c r="BD115" s="296"/>
      <c r="BE115" s="296"/>
      <c r="BF115" s="296"/>
      <c r="BG115" s="296"/>
      <c r="BH115" s="296"/>
      <c r="BI115" s="296"/>
      <c r="BJ115" s="296"/>
      <c r="BK115" s="296"/>
      <c r="BL115" s="296"/>
      <c r="BM115" s="296"/>
      <c r="BN115" s="296"/>
      <c r="BO115" s="296"/>
      <c r="BP115" s="296"/>
      <c r="BQ115" s="296"/>
      <c r="BR115" s="296"/>
      <c r="BS115" s="296"/>
      <c r="BT115" s="296"/>
      <c r="BU115" s="296"/>
      <c r="BV115" s="296"/>
      <c r="BW115" s="296"/>
      <c r="BX115" s="296"/>
      <c r="BY115" s="296"/>
      <c r="BZ115" s="296"/>
      <c r="CA115" s="296"/>
      <c r="CB115" s="296"/>
      <c r="CC115" s="296"/>
      <c r="CD115" s="296"/>
      <c r="CE115" s="296"/>
      <c r="CF115" s="296"/>
      <c r="CG115" s="296"/>
      <c r="CH115" s="296"/>
      <c r="CI115" s="296"/>
      <c r="CJ115" s="296"/>
      <c r="CK115" s="296"/>
      <c r="CL115" s="296"/>
      <c r="CM115" s="296"/>
      <c r="CN115" s="296"/>
      <c r="CO115" s="296"/>
      <c r="CP115" s="296"/>
      <c r="CQ115" s="296"/>
      <c r="CR115" s="296"/>
      <c r="CS115" s="296"/>
      <c r="CT115" s="296"/>
      <c r="CU115" s="296"/>
      <c r="CV115" s="296"/>
      <c r="CW115" s="296"/>
      <c r="CX115" s="296"/>
      <c r="CY115" s="296"/>
      <c r="CZ115" s="296"/>
      <c r="DA115" s="296"/>
      <c r="DB115" s="296"/>
      <c r="DC115" s="296"/>
      <c r="DD115" s="296"/>
      <c r="DE115" s="296"/>
      <c r="DF115" s="296"/>
      <c r="DG115" s="296"/>
      <c r="DH115" s="296"/>
      <c r="DI115" s="296"/>
      <c r="DJ115" s="296"/>
      <c r="DK115" s="62"/>
      <c r="DL115" s="62"/>
      <c r="DM115" s="62"/>
      <c r="DN115" s="62"/>
      <c r="DO115" s="317" t="s">
        <v>288</v>
      </c>
      <c r="DP115" s="317"/>
      <c r="DQ115" s="317"/>
      <c r="DR115" s="317"/>
      <c r="DS115" s="317"/>
      <c r="DT115" s="317"/>
      <c r="DU115" s="317"/>
      <c r="DV115" s="317"/>
      <c r="DW115" s="317"/>
      <c r="DX115" s="317"/>
      <c r="DY115" s="317"/>
      <c r="DZ115" s="317"/>
      <c r="EA115" s="317"/>
      <c r="EB115" s="317"/>
      <c r="EC115" s="317"/>
      <c r="ED115" s="317"/>
      <c r="EE115" s="317"/>
      <c r="EF115" s="317"/>
      <c r="EG115" s="317"/>
      <c r="EH115" s="317"/>
      <c r="EI115" s="317"/>
      <c r="EJ115" s="317"/>
      <c r="EK115" s="317"/>
      <c r="EL115" s="317"/>
      <c r="EM115" s="317"/>
      <c r="EN115" s="317"/>
      <c r="EO115" s="317"/>
      <c r="EP115" s="317"/>
      <c r="EQ115" s="317"/>
      <c r="ER115" s="62"/>
      <c r="ES115" s="298" t="s">
        <v>282</v>
      </c>
      <c r="ET115" s="590"/>
      <c r="EU115" s="590"/>
      <c r="EV115" s="590"/>
      <c r="EW115" s="590"/>
      <c r="EX115" s="590"/>
      <c r="EY115" s="590"/>
      <c r="EZ115" s="590"/>
      <c r="FA115" s="590"/>
      <c r="FB115" s="590"/>
      <c r="FC115" s="590"/>
      <c r="FD115" s="590"/>
      <c r="FE115" s="591"/>
    </row>
    <row r="116" spans="1:161" s="45" customFormat="1" ht="15.75" x14ac:dyDescent="0.25">
      <c r="A116" s="310" t="s">
        <v>129</v>
      </c>
      <c r="B116" s="310"/>
      <c r="C116" s="310"/>
      <c r="D116" s="310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0"/>
      <c r="AL116" s="310"/>
      <c r="AM116" s="310"/>
      <c r="AN116" s="310"/>
      <c r="AO116" s="310"/>
      <c r="AP116" s="310"/>
      <c r="AQ116" s="310"/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0"/>
      <c r="BC116" s="310"/>
      <c r="BD116" s="310"/>
      <c r="BE116" s="310"/>
      <c r="BF116" s="310"/>
      <c r="BG116" s="310"/>
      <c r="BH116" s="310"/>
      <c r="BI116" s="310"/>
      <c r="BJ116" s="310"/>
      <c r="BK116" s="310"/>
      <c r="BL116" s="310"/>
      <c r="BM116" s="310"/>
      <c r="BN116" s="310"/>
      <c r="BO116" s="310"/>
      <c r="BP116" s="310"/>
      <c r="BQ116" s="310"/>
      <c r="BR116" s="310"/>
      <c r="BS116" s="310"/>
      <c r="BT116" s="310"/>
      <c r="BU116" s="310"/>
      <c r="BV116" s="310"/>
      <c r="BW116" s="310"/>
      <c r="BX116" s="310"/>
      <c r="BY116" s="310"/>
      <c r="BZ116" s="310"/>
      <c r="CA116" s="310"/>
      <c r="CB116" s="310"/>
      <c r="CC116" s="310"/>
      <c r="CD116" s="310"/>
      <c r="CE116" s="310"/>
      <c r="CF116" s="310"/>
      <c r="CG116" s="310"/>
      <c r="CH116" s="310"/>
      <c r="CI116" s="310"/>
      <c r="CJ116" s="310"/>
      <c r="CK116" s="310"/>
      <c r="CL116" s="310"/>
      <c r="CM116" s="310"/>
      <c r="CN116" s="310"/>
      <c r="CO116" s="310"/>
      <c r="CP116" s="310"/>
      <c r="CQ116" s="310"/>
      <c r="CR116" s="310"/>
      <c r="CS116" s="310"/>
      <c r="CT116" s="310"/>
      <c r="CU116" s="310"/>
      <c r="CV116" s="310"/>
      <c r="CW116" s="310"/>
      <c r="CX116" s="310"/>
      <c r="CY116" s="310"/>
      <c r="CZ116" s="310"/>
      <c r="DA116" s="310"/>
      <c r="DB116" s="310"/>
      <c r="DC116" s="310"/>
      <c r="DD116" s="310"/>
      <c r="DE116" s="310"/>
      <c r="DF116" s="310"/>
      <c r="DG116" s="310"/>
      <c r="DH116" s="310"/>
      <c r="DI116" s="310"/>
      <c r="DJ116" s="310"/>
      <c r="DK116" s="62"/>
      <c r="DL116" s="62"/>
      <c r="DM116" s="62"/>
      <c r="DN116" s="62"/>
      <c r="DO116" s="317"/>
      <c r="DP116" s="317"/>
      <c r="DQ116" s="317"/>
      <c r="DR116" s="317"/>
      <c r="DS116" s="317"/>
      <c r="DT116" s="317"/>
      <c r="DU116" s="317"/>
      <c r="DV116" s="317"/>
      <c r="DW116" s="317"/>
      <c r="DX116" s="317"/>
      <c r="DY116" s="317"/>
      <c r="DZ116" s="317"/>
      <c r="EA116" s="317"/>
      <c r="EB116" s="317"/>
      <c r="EC116" s="317"/>
      <c r="ED116" s="317"/>
      <c r="EE116" s="317"/>
      <c r="EF116" s="317"/>
      <c r="EG116" s="317"/>
      <c r="EH116" s="317"/>
      <c r="EI116" s="317"/>
      <c r="EJ116" s="317"/>
      <c r="EK116" s="317"/>
      <c r="EL116" s="317"/>
      <c r="EM116" s="317"/>
      <c r="EN116" s="317"/>
      <c r="EO116" s="317"/>
      <c r="EP116" s="317"/>
      <c r="EQ116" s="317"/>
      <c r="ER116" s="62"/>
      <c r="ES116" s="592"/>
      <c r="ET116" s="593"/>
      <c r="EU116" s="593"/>
      <c r="EV116" s="593"/>
      <c r="EW116" s="593"/>
      <c r="EX116" s="593"/>
      <c r="EY116" s="593"/>
      <c r="EZ116" s="593"/>
      <c r="FA116" s="593"/>
      <c r="FB116" s="593"/>
      <c r="FC116" s="593"/>
      <c r="FD116" s="593"/>
      <c r="FE116" s="594"/>
    </row>
    <row r="117" spans="1:161" s="45" customFormat="1" ht="16.5" thickBot="1" x14ac:dyDescent="0.3">
      <c r="A117" s="22" t="s">
        <v>73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559" t="s">
        <v>75</v>
      </c>
      <c r="AP117" s="559"/>
      <c r="AQ117" s="559"/>
      <c r="AR117" s="559"/>
      <c r="AS117" s="559"/>
      <c r="AT117" s="559"/>
      <c r="AU117" s="559"/>
      <c r="AV117" s="559"/>
      <c r="AW117" s="559"/>
      <c r="AX117" s="559"/>
      <c r="AY117" s="559"/>
      <c r="AZ117" s="559"/>
      <c r="BA117" s="559"/>
      <c r="BB117" s="559"/>
      <c r="BC117" s="559"/>
      <c r="BD117" s="559"/>
      <c r="BE117" s="559"/>
      <c r="BF117" s="559"/>
      <c r="BG117" s="559"/>
      <c r="BH117" s="559"/>
      <c r="BI117" s="559"/>
      <c r="BJ117" s="559"/>
      <c r="BK117" s="559"/>
      <c r="BL117" s="559"/>
      <c r="BM117" s="559"/>
      <c r="BN117" s="559"/>
      <c r="BO117" s="559"/>
      <c r="BP117" s="559"/>
      <c r="BQ117" s="559"/>
      <c r="BR117" s="559"/>
      <c r="BS117" s="559"/>
      <c r="BT117" s="559"/>
      <c r="BU117" s="559"/>
      <c r="BV117" s="559"/>
      <c r="BW117" s="559"/>
      <c r="BX117" s="559"/>
      <c r="BY117" s="559"/>
      <c r="BZ117" s="559"/>
      <c r="CA117" s="559"/>
      <c r="CB117" s="559"/>
      <c r="CC117" s="559"/>
      <c r="CD117" s="559"/>
      <c r="CE117" s="559"/>
      <c r="CF117" s="559"/>
      <c r="CG117" s="559"/>
      <c r="CH117" s="559"/>
      <c r="CI117" s="559"/>
      <c r="CJ117" s="559"/>
      <c r="CK117" s="559"/>
      <c r="CL117" s="559"/>
      <c r="CM117" s="559"/>
      <c r="CN117" s="559"/>
      <c r="CO117" s="559"/>
      <c r="CP117" s="559"/>
      <c r="CQ117" s="559"/>
      <c r="CR117" s="559"/>
      <c r="CS117" s="559"/>
      <c r="CT117" s="559"/>
      <c r="CU117" s="559"/>
      <c r="CV117" s="559"/>
      <c r="CW117" s="559"/>
      <c r="CX117" s="559"/>
      <c r="CY117" s="559"/>
      <c r="CZ117" s="559"/>
      <c r="DA117" s="559"/>
      <c r="DB117" s="559"/>
      <c r="DC117" s="559"/>
      <c r="DD117" s="559"/>
      <c r="DE117" s="559"/>
      <c r="DF117" s="559"/>
      <c r="DG117" s="559"/>
      <c r="DH117" s="559"/>
      <c r="DI117" s="559"/>
      <c r="DJ117" s="559"/>
      <c r="DK117" s="62"/>
      <c r="DL117" s="62"/>
      <c r="DM117" s="62"/>
      <c r="DN117" s="62"/>
      <c r="DO117" s="317"/>
      <c r="DP117" s="317"/>
      <c r="DQ117" s="317"/>
      <c r="DR117" s="317"/>
      <c r="DS117" s="317"/>
      <c r="DT117" s="317"/>
      <c r="DU117" s="317"/>
      <c r="DV117" s="317"/>
      <c r="DW117" s="317"/>
      <c r="DX117" s="317"/>
      <c r="DY117" s="317"/>
      <c r="DZ117" s="317"/>
      <c r="EA117" s="317"/>
      <c r="EB117" s="317"/>
      <c r="EC117" s="317"/>
      <c r="ED117" s="317"/>
      <c r="EE117" s="317"/>
      <c r="EF117" s="317"/>
      <c r="EG117" s="317"/>
      <c r="EH117" s="317"/>
      <c r="EI117" s="317"/>
      <c r="EJ117" s="317"/>
      <c r="EK117" s="317"/>
      <c r="EL117" s="317"/>
      <c r="EM117" s="317"/>
      <c r="EN117" s="317"/>
      <c r="EO117" s="317"/>
      <c r="EP117" s="317"/>
      <c r="EQ117" s="317"/>
      <c r="ER117" s="62"/>
      <c r="ES117" s="595"/>
      <c r="ET117" s="596"/>
      <c r="EU117" s="596"/>
      <c r="EV117" s="596"/>
      <c r="EW117" s="596"/>
      <c r="EX117" s="596"/>
      <c r="EY117" s="596"/>
      <c r="EZ117" s="596"/>
      <c r="FA117" s="596"/>
      <c r="FB117" s="596"/>
      <c r="FC117" s="596"/>
      <c r="FD117" s="596"/>
      <c r="FE117" s="597"/>
    </row>
    <row r="118" spans="1:161" s="45" customFormat="1" ht="15.75" x14ac:dyDescent="0.25">
      <c r="A118" s="311"/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1"/>
      <c r="W118" s="311"/>
      <c r="X118" s="311"/>
      <c r="Y118" s="311"/>
      <c r="Z118" s="311"/>
      <c r="AA118" s="311"/>
      <c r="AB118" s="311"/>
      <c r="AC118" s="311"/>
      <c r="AD118" s="311"/>
      <c r="AE118" s="311"/>
      <c r="AF118" s="311"/>
      <c r="AG118" s="311"/>
      <c r="AH118" s="311"/>
      <c r="AI118" s="311"/>
      <c r="AJ118" s="311"/>
      <c r="AK118" s="311"/>
      <c r="AL118" s="311"/>
      <c r="AM118" s="311"/>
      <c r="AN118" s="311"/>
      <c r="AO118" s="311"/>
      <c r="AP118" s="311"/>
      <c r="AQ118" s="311"/>
      <c r="AR118" s="311"/>
      <c r="AS118" s="311"/>
      <c r="AT118" s="311"/>
      <c r="AU118" s="311"/>
      <c r="AV118" s="311"/>
      <c r="AW118" s="311"/>
      <c r="AX118" s="311"/>
      <c r="AY118" s="311"/>
      <c r="AZ118" s="311"/>
      <c r="BA118" s="311"/>
      <c r="BB118" s="311"/>
      <c r="BC118" s="311"/>
      <c r="BD118" s="311"/>
      <c r="BE118" s="311"/>
      <c r="BF118" s="311"/>
      <c r="BG118" s="311"/>
      <c r="BH118" s="311"/>
      <c r="BI118" s="311"/>
      <c r="BJ118" s="311"/>
      <c r="BK118" s="311"/>
      <c r="BL118" s="311"/>
      <c r="BM118" s="311"/>
      <c r="BN118" s="311"/>
      <c r="BO118" s="311"/>
      <c r="BP118" s="311"/>
      <c r="BQ118" s="311"/>
      <c r="BR118" s="311"/>
      <c r="BS118" s="311"/>
      <c r="BT118" s="311"/>
      <c r="BU118" s="311"/>
      <c r="BV118" s="311"/>
      <c r="BW118" s="311"/>
      <c r="BX118" s="311"/>
      <c r="BY118" s="311"/>
      <c r="BZ118" s="311"/>
      <c r="CA118" s="311"/>
      <c r="CB118" s="311"/>
      <c r="CC118" s="311"/>
      <c r="CD118" s="311"/>
      <c r="CE118" s="311"/>
      <c r="CF118" s="311"/>
      <c r="CG118" s="311"/>
      <c r="CH118" s="311"/>
      <c r="CI118" s="311"/>
      <c r="CJ118" s="311"/>
      <c r="CK118" s="311"/>
      <c r="CL118" s="311"/>
      <c r="CM118" s="311"/>
      <c r="CN118" s="311"/>
      <c r="CO118" s="311"/>
      <c r="CP118" s="311"/>
      <c r="CQ118" s="311"/>
      <c r="CR118" s="311"/>
      <c r="CS118" s="311"/>
      <c r="CT118" s="311"/>
      <c r="CU118" s="311"/>
      <c r="CV118" s="311"/>
      <c r="CW118" s="311"/>
      <c r="CX118" s="311"/>
      <c r="CY118" s="311"/>
      <c r="CZ118" s="311"/>
      <c r="DA118" s="311"/>
      <c r="DB118" s="311"/>
      <c r="DC118" s="311"/>
      <c r="DD118" s="311"/>
      <c r="DE118" s="311"/>
      <c r="DF118" s="311"/>
      <c r="DG118" s="311"/>
      <c r="DH118" s="311"/>
      <c r="DI118" s="311"/>
      <c r="DJ118" s="311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</row>
    <row r="119" spans="1:161" s="45" customFormat="1" ht="15.75" x14ac:dyDescent="0.25">
      <c r="A119" s="70" t="s">
        <v>72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</row>
    <row r="120" spans="1:161" s="45" customFormat="1" ht="16.5" thickBot="1" x14ac:dyDescent="0.3">
      <c r="A120" s="70" t="s">
        <v>126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</row>
    <row r="121" spans="1:161" s="6" customFormat="1" ht="39.75" hidden="1" customHeight="1" thickBot="1" x14ac:dyDescent="0.3">
      <c r="A121" s="560"/>
      <c r="B121" s="561"/>
      <c r="C121" s="561"/>
      <c r="D121" s="561"/>
      <c r="E121" s="561"/>
      <c r="F121" s="561"/>
      <c r="G121" s="561"/>
      <c r="H121" s="561"/>
      <c r="I121" s="561"/>
      <c r="J121" s="561"/>
      <c r="K121" s="561"/>
      <c r="L121" s="561"/>
      <c r="M121" s="561"/>
      <c r="N121" s="562"/>
      <c r="O121" s="563"/>
      <c r="P121" s="564"/>
      <c r="Q121" s="564"/>
      <c r="R121" s="564"/>
      <c r="S121" s="564"/>
      <c r="T121" s="564"/>
      <c r="U121" s="564"/>
      <c r="V121" s="564"/>
      <c r="W121" s="564"/>
      <c r="X121" s="564"/>
      <c r="Y121" s="564"/>
      <c r="Z121" s="564"/>
      <c r="AA121" s="564"/>
      <c r="AB121" s="565"/>
      <c r="AC121" s="566"/>
      <c r="AD121" s="567"/>
      <c r="AE121" s="567"/>
      <c r="AF121" s="567"/>
      <c r="AG121" s="567"/>
      <c r="AH121" s="567"/>
      <c r="AI121" s="567"/>
      <c r="AJ121" s="567"/>
      <c r="AK121" s="567"/>
      <c r="AL121" s="567"/>
      <c r="AM121" s="567"/>
      <c r="AN121" s="567"/>
      <c r="AO121" s="567"/>
      <c r="AP121" s="568"/>
      <c r="AQ121" s="563"/>
      <c r="AR121" s="564"/>
      <c r="AS121" s="564"/>
      <c r="AT121" s="564"/>
      <c r="AU121" s="564"/>
      <c r="AV121" s="564"/>
      <c r="AW121" s="564"/>
      <c r="AX121" s="564"/>
      <c r="AY121" s="564"/>
      <c r="AZ121" s="564"/>
      <c r="BA121" s="564"/>
      <c r="BB121" s="564"/>
      <c r="BC121" s="564"/>
      <c r="BD121" s="565"/>
      <c r="BE121" s="563"/>
      <c r="BF121" s="564"/>
      <c r="BG121" s="564"/>
      <c r="BH121" s="564"/>
      <c r="BI121" s="564"/>
      <c r="BJ121" s="564"/>
      <c r="BK121" s="564"/>
      <c r="BL121" s="564"/>
      <c r="BM121" s="564"/>
      <c r="BN121" s="564"/>
      <c r="BO121" s="564"/>
      <c r="BP121" s="564"/>
      <c r="BQ121" s="564"/>
      <c r="BR121" s="565"/>
      <c r="BS121" s="563"/>
      <c r="BT121" s="564"/>
      <c r="BU121" s="564"/>
      <c r="BV121" s="564"/>
      <c r="BW121" s="564"/>
      <c r="BX121" s="564"/>
      <c r="BY121" s="564"/>
      <c r="BZ121" s="564"/>
      <c r="CA121" s="564"/>
      <c r="CB121" s="564"/>
      <c r="CC121" s="564"/>
      <c r="CD121" s="564"/>
      <c r="CE121" s="564"/>
      <c r="CF121" s="565"/>
      <c r="CG121" s="569"/>
      <c r="CH121" s="570"/>
      <c r="CI121" s="570"/>
      <c r="CJ121" s="570"/>
      <c r="CK121" s="570"/>
      <c r="CL121" s="570"/>
      <c r="CM121" s="570"/>
      <c r="CN121" s="570"/>
      <c r="CO121" s="570"/>
      <c r="CP121" s="570"/>
      <c r="CQ121" s="571"/>
      <c r="CR121" s="563"/>
      <c r="CS121" s="564"/>
      <c r="CT121" s="564"/>
      <c r="CU121" s="564"/>
      <c r="CV121" s="564"/>
      <c r="CW121" s="564"/>
      <c r="CX121" s="564"/>
      <c r="CY121" s="564"/>
      <c r="CZ121" s="564"/>
      <c r="DA121" s="564"/>
      <c r="DB121" s="565"/>
      <c r="DC121" s="52"/>
      <c r="DD121" s="52"/>
      <c r="DE121" s="52"/>
      <c r="DF121" s="52"/>
      <c r="DG121" s="52"/>
      <c r="DH121" s="52"/>
      <c r="DI121" s="52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</row>
    <row r="122" spans="1:161" s="71" customFormat="1" ht="0.75" customHeight="1" x14ac:dyDescent="0.25">
      <c r="B122" s="68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311"/>
      <c r="BC122" s="311"/>
      <c r="BD122" s="311"/>
      <c r="BE122" s="311"/>
      <c r="BF122" s="311"/>
      <c r="BG122" s="311"/>
      <c r="BH122" s="311"/>
      <c r="BI122" s="311"/>
      <c r="BJ122" s="311"/>
      <c r="BK122" s="311"/>
      <c r="BL122" s="311"/>
      <c r="BM122" s="311"/>
      <c r="BN122" s="311"/>
      <c r="BO122" s="311"/>
      <c r="BP122" s="311"/>
      <c r="BQ122" s="311"/>
      <c r="BR122" s="311"/>
      <c r="BS122" s="311"/>
      <c r="BT122" s="311"/>
      <c r="BU122" s="311"/>
      <c r="BV122" s="311"/>
      <c r="BW122" s="311"/>
      <c r="BX122" s="311"/>
      <c r="BY122" s="311"/>
      <c r="BZ122" s="311"/>
      <c r="CA122" s="311"/>
      <c r="CB122" s="311"/>
      <c r="CC122" s="311"/>
      <c r="CD122" s="311"/>
      <c r="CE122" s="311"/>
      <c r="CF122" s="311"/>
      <c r="CG122" s="311"/>
      <c r="CH122" s="311"/>
      <c r="CI122" s="311"/>
      <c r="CJ122" s="311"/>
      <c r="CK122" s="311"/>
      <c r="CL122" s="311"/>
      <c r="CM122" s="311"/>
      <c r="CN122" s="311"/>
      <c r="CO122" s="311"/>
      <c r="CP122" s="311"/>
      <c r="CQ122" s="311"/>
      <c r="CR122" s="311"/>
      <c r="CS122" s="311"/>
      <c r="CT122" s="311"/>
      <c r="CU122" s="311"/>
      <c r="CV122" s="311"/>
      <c r="CW122" s="311"/>
      <c r="CX122" s="311"/>
      <c r="CY122" s="311"/>
      <c r="CZ122" s="311"/>
      <c r="DA122" s="311"/>
      <c r="DB122" s="311"/>
      <c r="DC122" s="311"/>
      <c r="DD122" s="311"/>
      <c r="DE122" s="311"/>
      <c r="DF122" s="311"/>
      <c r="DG122" s="311"/>
      <c r="DH122" s="311"/>
      <c r="DI122" s="311"/>
      <c r="DJ122" s="311"/>
      <c r="EQ122" s="9"/>
      <c r="ES122" s="409"/>
      <c r="ET122" s="410"/>
      <c r="EU122" s="410"/>
      <c r="EV122" s="410"/>
      <c r="EW122" s="410"/>
      <c r="EX122" s="410"/>
      <c r="EY122" s="410"/>
      <c r="EZ122" s="410"/>
      <c r="FA122" s="410"/>
      <c r="FB122" s="410"/>
      <c r="FC122" s="410"/>
      <c r="FD122" s="410"/>
      <c r="FE122" s="411"/>
    </row>
    <row r="123" spans="1:161" s="18" customFormat="1" ht="33.75" hidden="1" customHeight="1" x14ac:dyDescent="0.25">
      <c r="A123" s="311"/>
      <c r="B123" s="311"/>
      <c r="C123" s="311"/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1"/>
      <c r="BB123" s="311"/>
      <c r="BC123" s="311"/>
      <c r="BD123" s="311"/>
      <c r="BE123" s="311"/>
      <c r="BF123" s="311"/>
      <c r="BG123" s="311"/>
      <c r="BH123" s="311"/>
      <c r="BI123" s="311"/>
      <c r="BJ123" s="311"/>
      <c r="BK123" s="311"/>
      <c r="BL123" s="311"/>
      <c r="BM123" s="311"/>
      <c r="BN123" s="311"/>
      <c r="BO123" s="311"/>
      <c r="BP123" s="311"/>
      <c r="BQ123" s="311"/>
      <c r="BR123" s="311"/>
      <c r="BS123" s="311"/>
      <c r="BT123" s="311"/>
      <c r="BU123" s="311"/>
      <c r="BV123" s="311"/>
      <c r="BW123" s="311"/>
      <c r="BX123" s="311"/>
      <c r="BY123" s="311"/>
      <c r="BZ123" s="311"/>
      <c r="CA123" s="311"/>
      <c r="CB123" s="311"/>
      <c r="CC123" s="311"/>
      <c r="CD123" s="311"/>
      <c r="CE123" s="311"/>
      <c r="CF123" s="311"/>
      <c r="CG123" s="311"/>
      <c r="CH123" s="311"/>
      <c r="CI123" s="311"/>
      <c r="CJ123" s="311"/>
      <c r="CK123" s="311"/>
      <c r="CL123" s="311"/>
      <c r="CM123" s="311"/>
      <c r="CN123" s="311"/>
      <c r="CO123" s="311"/>
      <c r="CP123" s="311"/>
      <c r="CQ123" s="311"/>
      <c r="CR123" s="311"/>
      <c r="CS123" s="311"/>
      <c r="CT123" s="311"/>
      <c r="CU123" s="311"/>
      <c r="CV123" s="311"/>
      <c r="CW123" s="311"/>
      <c r="CX123" s="311"/>
      <c r="CY123" s="311"/>
      <c r="CZ123" s="311"/>
      <c r="DA123" s="311"/>
      <c r="DB123" s="311"/>
      <c r="DC123" s="311"/>
      <c r="DD123" s="311"/>
      <c r="DE123" s="311"/>
      <c r="DF123" s="311"/>
      <c r="DG123" s="311"/>
      <c r="DH123" s="311"/>
      <c r="DI123" s="311"/>
      <c r="DJ123" s="311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9"/>
      <c r="ER123" s="62"/>
      <c r="ES123" s="412"/>
      <c r="ET123" s="413"/>
      <c r="EU123" s="413"/>
      <c r="EV123" s="413"/>
      <c r="EW123" s="413"/>
      <c r="EX123" s="413"/>
      <c r="EY123" s="413"/>
      <c r="EZ123" s="413"/>
      <c r="FA123" s="413"/>
      <c r="FB123" s="413"/>
      <c r="FC123" s="413"/>
      <c r="FD123" s="413"/>
      <c r="FE123" s="414"/>
    </row>
    <row r="124" spans="1:161" s="18" customFormat="1" ht="32.25" hidden="1" customHeight="1" thickBot="1" x14ac:dyDescent="0.3">
      <c r="A124" s="22" t="s">
        <v>141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559" t="s">
        <v>75</v>
      </c>
      <c r="AP124" s="559"/>
      <c r="AQ124" s="559"/>
      <c r="AR124" s="559"/>
      <c r="AS124" s="559"/>
      <c r="AT124" s="559"/>
      <c r="AU124" s="559"/>
      <c r="AV124" s="559"/>
      <c r="AW124" s="559"/>
      <c r="AX124" s="559"/>
      <c r="AY124" s="559"/>
      <c r="AZ124" s="559"/>
      <c r="BA124" s="559"/>
      <c r="BB124" s="559"/>
      <c r="BC124" s="559"/>
      <c r="BD124" s="559"/>
      <c r="BE124" s="559"/>
      <c r="BF124" s="559"/>
      <c r="BG124" s="559"/>
      <c r="BH124" s="559"/>
      <c r="BI124" s="559"/>
      <c r="BJ124" s="559"/>
      <c r="BK124" s="559"/>
      <c r="BL124" s="559"/>
      <c r="BM124" s="559"/>
      <c r="BN124" s="559"/>
      <c r="BO124" s="559"/>
      <c r="BP124" s="559"/>
      <c r="BQ124" s="559"/>
      <c r="BR124" s="559"/>
      <c r="BS124" s="559"/>
      <c r="BT124" s="559"/>
      <c r="BU124" s="559"/>
      <c r="BV124" s="559"/>
      <c r="BW124" s="559"/>
      <c r="BX124" s="559"/>
      <c r="BY124" s="559"/>
      <c r="BZ124" s="559"/>
      <c r="CA124" s="559"/>
      <c r="CB124" s="559"/>
      <c r="CC124" s="559"/>
      <c r="CD124" s="559"/>
      <c r="CE124" s="559"/>
      <c r="CF124" s="559"/>
      <c r="CG124" s="559"/>
      <c r="CH124" s="559"/>
      <c r="CI124" s="559"/>
      <c r="CJ124" s="559"/>
      <c r="CK124" s="559"/>
      <c r="CL124" s="559"/>
      <c r="CM124" s="559"/>
      <c r="CN124" s="559"/>
      <c r="CO124" s="559"/>
      <c r="CP124" s="559"/>
      <c r="CQ124" s="559"/>
      <c r="CR124" s="559"/>
      <c r="CS124" s="559"/>
      <c r="CT124" s="559"/>
      <c r="CU124" s="559"/>
      <c r="CV124" s="559"/>
      <c r="CW124" s="559"/>
      <c r="CX124" s="559"/>
      <c r="CY124" s="559"/>
      <c r="CZ124" s="559"/>
      <c r="DA124" s="559"/>
      <c r="DB124" s="559"/>
      <c r="DC124" s="559"/>
      <c r="DD124" s="559"/>
      <c r="DE124" s="559"/>
      <c r="DF124" s="559"/>
      <c r="DG124" s="559"/>
      <c r="DH124" s="559"/>
      <c r="DI124" s="559"/>
      <c r="DJ124" s="559"/>
      <c r="DK124" s="62"/>
      <c r="DL124" s="62"/>
      <c r="DM124" s="62"/>
      <c r="DN124" s="62"/>
      <c r="DO124" s="62"/>
      <c r="DP124" s="62"/>
      <c r="DQ124" s="62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2"/>
      <c r="ED124" s="62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9" t="s">
        <v>10</v>
      </c>
      <c r="ER124" s="62"/>
      <c r="ES124" s="415"/>
      <c r="ET124" s="416"/>
      <c r="EU124" s="416"/>
      <c r="EV124" s="416"/>
      <c r="EW124" s="416"/>
      <c r="EX124" s="416"/>
      <c r="EY124" s="416"/>
      <c r="EZ124" s="416"/>
      <c r="FA124" s="416"/>
      <c r="FB124" s="416"/>
      <c r="FC124" s="416"/>
      <c r="FD124" s="416"/>
      <c r="FE124" s="417"/>
    </row>
    <row r="125" spans="1:161" s="18" customFormat="1" ht="32.25" hidden="1" customHeight="1" x14ac:dyDescent="0.25">
      <c r="A125" s="311"/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1"/>
      <c r="BJ125" s="311"/>
      <c r="BK125" s="311"/>
      <c r="BL125" s="311"/>
      <c r="BM125" s="311"/>
      <c r="BN125" s="311"/>
      <c r="BO125" s="311"/>
      <c r="BP125" s="311"/>
      <c r="BQ125" s="311"/>
      <c r="BR125" s="311"/>
      <c r="BS125" s="311"/>
      <c r="BT125" s="311"/>
      <c r="BU125" s="311"/>
      <c r="BV125" s="311"/>
      <c r="BW125" s="311"/>
      <c r="BX125" s="311"/>
      <c r="BY125" s="311"/>
      <c r="BZ125" s="311"/>
      <c r="CA125" s="311"/>
      <c r="CB125" s="311"/>
      <c r="CC125" s="311"/>
      <c r="CD125" s="311"/>
      <c r="CE125" s="311"/>
      <c r="CF125" s="311"/>
      <c r="CG125" s="311"/>
      <c r="CH125" s="311"/>
      <c r="CI125" s="311"/>
      <c r="CJ125" s="311"/>
      <c r="CK125" s="311"/>
      <c r="CL125" s="311"/>
      <c r="CM125" s="311"/>
      <c r="CN125" s="311"/>
      <c r="CO125" s="311"/>
      <c r="CP125" s="311"/>
      <c r="CQ125" s="311"/>
      <c r="CR125" s="311"/>
      <c r="CS125" s="311"/>
      <c r="CT125" s="311"/>
      <c r="CU125" s="311"/>
      <c r="CV125" s="311"/>
      <c r="CW125" s="311"/>
      <c r="CX125" s="311"/>
      <c r="CY125" s="311"/>
      <c r="CZ125" s="311"/>
      <c r="DA125" s="311"/>
      <c r="DB125" s="311"/>
      <c r="DC125" s="311"/>
      <c r="DD125" s="311"/>
      <c r="DE125" s="311"/>
      <c r="DF125" s="311"/>
      <c r="DG125" s="311"/>
      <c r="DH125" s="311"/>
      <c r="DI125" s="311"/>
      <c r="DJ125" s="311"/>
      <c r="DK125" s="62"/>
      <c r="DL125" s="62"/>
      <c r="DM125" s="62"/>
      <c r="DN125" s="62"/>
      <c r="DO125" s="62"/>
      <c r="DP125" s="62"/>
      <c r="DQ125" s="62"/>
      <c r="DR125" s="62"/>
      <c r="DS125" s="62"/>
      <c r="DT125" s="62"/>
      <c r="DU125" s="62"/>
      <c r="DV125" s="62"/>
      <c r="DW125" s="62"/>
      <c r="DX125" s="62"/>
      <c r="DY125" s="62"/>
      <c r="DZ125" s="62"/>
      <c r="EA125" s="62"/>
      <c r="EB125" s="62"/>
      <c r="EC125" s="62"/>
      <c r="ED125" s="62"/>
      <c r="EE125" s="62"/>
      <c r="EF125" s="62"/>
      <c r="EG125" s="62"/>
      <c r="EH125" s="62"/>
      <c r="EI125" s="62"/>
      <c r="EJ125" s="62"/>
      <c r="EK125" s="62"/>
      <c r="EL125" s="62"/>
      <c r="EM125" s="62"/>
      <c r="EN125" s="62"/>
      <c r="EO125" s="62"/>
      <c r="EP125" s="62"/>
      <c r="EQ125" s="62"/>
      <c r="ER125" s="62"/>
      <c r="ES125" s="62"/>
      <c r="ET125" s="62"/>
      <c r="EU125" s="62"/>
      <c r="EV125" s="62"/>
      <c r="EW125" s="62"/>
      <c r="EX125" s="62"/>
      <c r="EY125" s="62"/>
      <c r="EZ125" s="62"/>
      <c r="FA125" s="62"/>
      <c r="FB125" s="62"/>
      <c r="FC125" s="62"/>
      <c r="FD125" s="62"/>
      <c r="FE125" s="62"/>
    </row>
    <row r="126" spans="1:161" s="18" customFormat="1" ht="28.5" hidden="1" customHeight="1" x14ac:dyDescent="0.25">
      <c r="A126" s="62" t="s">
        <v>142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</row>
    <row r="127" spans="1:161" s="18" customFormat="1" ht="39" hidden="1" customHeight="1" x14ac:dyDescent="0.25">
      <c r="A127" s="62" t="s">
        <v>143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</row>
    <row r="128" spans="1:161" s="18" customFormat="1" ht="42" hidden="1" customHeight="1" x14ac:dyDescent="0.2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</row>
    <row r="129" spans="1:161" s="18" customFormat="1" ht="2.25" hidden="1" customHeight="1" x14ac:dyDescent="0.25">
      <c r="A129" s="143" t="s">
        <v>11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5"/>
      <c r="O129" s="143" t="s">
        <v>23</v>
      </c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5"/>
      <c r="BH129" s="143" t="s">
        <v>24</v>
      </c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4"/>
      <c r="BT129" s="144"/>
      <c r="BU129" s="144"/>
      <c r="BV129" s="144"/>
      <c r="BW129" s="144"/>
      <c r="BX129" s="144"/>
      <c r="BY129" s="144"/>
      <c r="BZ129" s="144"/>
      <c r="CA129" s="144"/>
      <c r="CB129" s="144"/>
      <c r="CC129" s="144"/>
      <c r="CD129" s="144"/>
      <c r="CE129" s="144"/>
      <c r="CF129" s="144"/>
      <c r="CG129" s="144"/>
      <c r="CH129" s="144"/>
      <c r="CI129" s="144"/>
      <c r="CJ129" s="144"/>
      <c r="CK129" s="145"/>
      <c r="CL129" s="143" t="s">
        <v>25</v>
      </c>
      <c r="CM129" s="144"/>
      <c r="CN129" s="144"/>
      <c r="CO129" s="144"/>
      <c r="CP129" s="144"/>
      <c r="CQ129" s="144"/>
      <c r="CR129" s="144"/>
      <c r="CS129" s="144"/>
      <c r="CT129" s="144"/>
      <c r="CU129" s="144"/>
      <c r="CV129" s="144"/>
      <c r="CW129" s="144"/>
      <c r="CX129" s="144"/>
      <c r="CY129" s="144"/>
      <c r="CZ129" s="144"/>
      <c r="DA129" s="144"/>
      <c r="DB129" s="144"/>
      <c r="DC129" s="144"/>
      <c r="DD129" s="144"/>
      <c r="DE129" s="144"/>
      <c r="DF129" s="144"/>
      <c r="DG129" s="144"/>
      <c r="DH129" s="144"/>
      <c r="DI129" s="144"/>
      <c r="DJ129" s="144"/>
      <c r="DK129" s="144"/>
      <c r="DL129" s="144"/>
      <c r="DM129" s="144"/>
      <c r="DN129" s="144"/>
      <c r="DO129" s="144"/>
      <c r="DP129" s="144"/>
      <c r="DQ129" s="144"/>
      <c r="DR129" s="145"/>
      <c r="DS129" s="164" t="s">
        <v>26</v>
      </c>
      <c r="DT129" s="165"/>
      <c r="DU129" s="165"/>
      <c r="DV129" s="165"/>
      <c r="DW129" s="165"/>
      <c r="DX129" s="165"/>
      <c r="DY129" s="165"/>
      <c r="DZ129" s="165"/>
      <c r="EA129" s="165"/>
      <c r="EB129" s="165"/>
      <c r="EC129" s="165"/>
      <c r="ED129" s="165"/>
      <c r="EE129" s="165"/>
      <c r="EF129" s="165"/>
      <c r="EG129" s="165"/>
      <c r="EH129" s="165"/>
      <c r="EI129" s="165"/>
      <c r="EJ129" s="165"/>
      <c r="EK129" s="165"/>
      <c r="EL129" s="165"/>
      <c r="EM129" s="165"/>
      <c r="EN129" s="165"/>
      <c r="EO129" s="165"/>
      <c r="EP129" s="165"/>
      <c r="EQ129" s="165"/>
      <c r="ER129" s="165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6"/>
    </row>
    <row r="130" spans="1:161" s="2" customFormat="1" ht="38.25" hidden="1" customHeight="1" x14ac:dyDescent="0.25">
      <c r="A130" s="146"/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8"/>
      <c r="O130" s="146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8"/>
      <c r="BH130" s="146"/>
      <c r="BI130" s="147"/>
      <c r="BJ130" s="147"/>
      <c r="BK130" s="147"/>
      <c r="BL130" s="147"/>
      <c r="BM130" s="147"/>
      <c r="BN130" s="147"/>
      <c r="BO130" s="147"/>
      <c r="BP130" s="147"/>
      <c r="BQ130" s="147"/>
      <c r="BR130" s="147"/>
      <c r="BS130" s="147"/>
      <c r="BT130" s="147"/>
      <c r="BU130" s="147"/>
      <c r="BV130" s="147"/>
      <c r="BW130" s="147"/>
      <c r="BX130" s="147"/>
      <c r="BY130" s="147"/>
      <c r="BZ130" s="147"/>
      <c r="CA130" s="147"/>
      <c r="CB130" s="147"/>
      <c r="CC130" s="147"/>
      <c r="CD130" s="147"/>
      <c r="CE130" s="147"/>
      <c r="CF130" s="147"/>
      <c r="CG130" s="147"/>
      <c r="CH130" s="147"/>
      <c r="CI130" s="147"/>
      <c r="CJ130" s="147"/>
      <c r="CK130" s="148"/>
      <c r="CL130" s="143" t="s">
        <v>12</v>
      </c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5"/>
      <c r="DA130" s="155" t="s">
        <v>15</v>
      </c>
      <c r="DB130" s="156"/>
      <c r="DC130" s="156"/>
      <c r="DD130" s="156"/>
      <c r="DE130" s="156"/>
      <c r="DF130" s="156"/>
      <c r="DG130" s="156"/>
      <c r="DH130" s="156"/>
      <c r="DI130" s="156"/>
      <c r="DJ130" s="156"/>
      <c r="DK130" s="156"/>
      <c r="DL130" s="156"/>
      <c r="DM130" s="156"/>
      <c r="DN130" s="156"/>
      <c r="DO130" s="156"/>
      <c r="DP130" s="156"/>
      <c r="DQ130" s="156"/>
      <c r="DR130" s="157"/>
      <c r="DS130" s="312">
        <v>20</v>
      </c>
      <c r="DT130" s="313"/>
      <c r="DU130" s="313"/>
      <c r="DV130" s="313"/>
      <c r="DW130" s="314" t="s">
        <v>131</v>
      </c>
      <c r="DX130" s="314"/>
      <c r="DY130" s="314"/>
      <c r="DZ130" s="314"/>
      <c r="EA130" s="315" t="s">
        <v>16</v>
      </c>
      <c r="EB130" s="315"/>
      <c r="EC130" s="315"/>
      <c r="ED130" s="315"/>
      <c r="EE130" s="316"/>
      <c r="EF130" s="312">
        <v>20</v>
      </c>
      <c r="EG130" s="313"/>
      <c r="EH130" s="313"/>
      <c r="EI130" s="313"/>
      <c r="EJ130" s="314" t="s">
        <v>134</v>
      </c>
      <c r="EK130" s="314"/>
      <c r="EL130" s="314"/>
      <c r="EM130" s="314"/>
      <c r="EN130" s="315" t="s">
        <v>16</v>
      </c>
      <c r="EO130" s="315"/>
      <c r="EP130" s="315"/>
      <c r="EQ130" s="315"/>
      <c r="ER130" s="316"/>
      <c r="ES130" s="312">
        <v>20</v>
      </c>
      <c r="ET130" s="313"/>
      <c r="EU130" s="313"/>
      <c r="EV130" s="313"/>
      <c r="EW130" s="314" t="s">
        <v>137</v>
      </c>
      <c r="EX130" s="314"/>
      <c r="EY130" s="314"/>
      <c r="EZ130" s="314"/>
      <c r="FA130" s="315" t="s">
        <v>16</v>
      </c>
      <c r="FB130" s="315"/>
      <c r="FC130" s="315"/>
      <c r="FD130" s="315"/>
      <c r="FE130" s="316"/>
    </row>
    <row r="131" spans="1:161" s="2" customFormat="1" ht="17.25" hidden="1" customHeight="1" x14ac:dyDescent="0.25">
      <c r="A131" s="146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8"/>
      <c r="O131" s="149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1"/>
      <c r="BH131" s="149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0"/>
      <c r="CC131" s="150"/>
      <c r="CD131" s="150"/>
      <c r="CE131" s="150"/>
      <c r="CF131" s="150"/>
      <c r="CG131" s="150"/>
      <c r="CH131" s="150"/>
      <c r="CI131" s="150"/>
      <c r="CJ131" s="150"/>
      <c r="CK131" s="151"/>
      <c r="CL131" s="146"/>
      <c r="CM131" s="147"/>
      <c r="CN131" s="147"/>
      <c r="CO131" s="147"/>
      <c r="CP131" s="147"/>
      <c r="CQ131" s="147"/>
      <c r="CR131" s="147"/>
      <c r="CS131" s="147"/>
      <c r="CT131" s="147"/>
      <c r="CU131" s="147"/>
      <c r="CV131" s="147"/>
      <c r="CW131" s="147"/>
      <c r="CX131" s="147"/>
      <c r="CY131" s="147"/>
      <c r="CZ131" s="148"/>
      <c r="DA131" s="158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59"/>
      <c r="DL131" s="159"/>
      <c r="DM131" s="159"/>
      <c r="DN131" s="159"/>
      <c r="DO131" s="159"/>
      <c r="DP131" s="159"/>
      <c r="DQ131" s="159"/>
      <c r="DR131" s="160"/>
      <c r="DS131" s="173" t="s">
        <v>17</v>
      </c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5"/>
      <c r="EF131" s="173" t="s">
        <v>18</v>
      </c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5"/>
      <c r="ES131" s="173" t="s">
        <v>19</v>
      </c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5"/>
    </row>
    <row r="132" spans="1:161" s="2" customFormat="1" ht="45" hidden="1" customHeight="1" x14ac:dyDescent="0.25">
      <c r="A132" s="146"/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8"/>
      <c r="O132" s="60"/>
      <c r="P132" s="120">
        <v>1</v>
      </c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20"/>
      <c r="AD132" s="21"/>
      <c r="AE132" s="120">
        <v>2</v>
      </c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20"/>
      <c r="AS132" s="21"/>
      <c r="AT132" s="120">
        <v>3</v>
      </c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20"/>
      <c r="BH132" s="21"/>
      <c r="BI132" s="120">
        <v>1</v>
      </c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20"/>
      <c r="BW132" s="21"/>
      <c r="BX132" s="120">
        <v>2</v>
      </c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61"/>
      <c r="CL132" s="146"/>
      <c r="CM132" s="147"/>
      <c r="CN132" s="147"/>
      <c r="CO132" s="147"/>
      <c r="CP132" s="147"/>
      <c r="CQ132" s="147"/>
      <c r="CR132" s="147"/>
      <c r="CS132" s="147"/>
      <c r="CT132" s="147"/>
      <c r="CU132" s="147"/>
      <c r="CV132" s="147"/>
      <c r="CW132" s="147"/>
      <c r="CX132" s="147"/>
      <c r="CY132" s="147"/>
      <c r="CZ132" s="148"/>
      <c r="DA132" s="155" t="s">
        <v>22</v>
      </c>
      <c r="DB132" s="156"/>
      <c r="DC132" s="156"/>
      <c r="DD132" s="156"/>
      <c r="DE132" s="156"/>
      <c r="DF132" s="156"/>
      <c r="DG132" s="156"/>
      <c r="DH132" s="156"/>
      <c r="DI132" s="156"/>
      <c r="DJ132" s="156"/>
      <c r="DK132" s="157"/>
      <c r="DL132" s="155" t="s">
        <v>14</v>
      </c>
      <c r="DM132" s="156"/>
      <c r="DN132" s="156"/>
      <c r="DO132" s="156"/>
      <c r="DP132" s="156"/>
      <c r="DQ132" s="156"/>
      <c r="DR132" s="157"/>
      <c r="DS132" s="173"/>
      <c r="DT132" s="174"/>
      <c r="DU132" s="174"/>
      <c r="DV132" s="174"/>
      <c r="DW132" s="174"/>
      <c r="DX132" s="174"/>
      <c r="DY132" s="174"/>
      <c r="DZ132" s="174"/>
      <c r="EA132" s="174"/>
      <c r="EB132" s="174"/>
      <c r="EC132" s="174"/>
      <c r="ED132" s="174"/>
      <c r="EE132" s="175"/>
      <c r="EF132" s="173"/>
      <c r="EG132" s="174"/>
      <c r="EH132" s="174"/>
      <c r="EI132" s="174"/>
      <c r="EJ132" s="174"/>
      <c r="EK132" s="174"/>
      <c r="EL132" s="174"/>
      <c r="EM132" s="174"/>
      <c r="EN132" s="174"/>
      <c r="EO132" s="174"/>
      <c r="EP132" s="174"/>
      <c r="EQ132" s="174"/>
      <c r="ER132" s="175"/>
      <c r="ES132" s="173"/>
      <c r="ET132" s="174"/>
      <c r="EU132" s="174"/>
      <c r="EV132" s="174"/>
      <c r="EW132" s="174"/>
      <c r="EX132" s="174"/>
      <c r="EY132" s="174"/>
      <c r="EZ132" s="174"/>
      <c r="FA132" s="174"/>
      <c r="FB132" s="174"/>
      <c r="FC132" s="174"/>
      <c r="FD132" s="174"/>
      <c r="FE132" s="175"/>
    </row>
    <row r="133" spans="1:161" s="2" customFormat="1" ht="43.5" hidden="1" customHeight="1" x14ac:dyDescent="0.25">
      <c r="A133" s="149"/>
      <c r="B133" s="150"/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1"/>
      <c r="O133" s="140" t="s">
        <v>13</v>
      </c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2"/>
      <c r="AD133" s="140" t="s">
        <v>13</v>
      </c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2"/>
      <c r="AS133" s="140" t="s">
        <v>13</v>
      </c>
      <c r="AT133" s="141"/>
      <c r="AU133" s="141"/>
      <c r="AV133" s="141"/>
      <c r="AW133" s="141"/>
      <c r="AX133" s="141"/>
      <c r="AY133" s="141"/>
      <c r="AZ133" s="141"/>
      <c r="BA133" s="141"/>
      <c r="BB133" s="141"/>
      <c r="BC133" s="141"/>
      <c r="BD133" s="141"/>
      <c r="BE133" s="141"/>
      <c r="BF133" s="141"/>
      <c r="BG133" s="142"/>
      <c r="BH133" s="140" t="s">
        <v>13</v>
      </c>
      <c r="BI133" s="141"/>
      <c r="BJ133" s="141"/>
      <c r="BK133" s="141"/>
      <c r="BL133" s="141"/>
      <c r="BM133" s="141"/>
      <c r="BN133" s="141"/>
      <c r="BO133" s="141"/>
      <c r="BP133" s="141"/>
      <c r="BQ133" s="141"/>
      <c r="BR133" s="141"/>
      <c r="BS133" s="141"/>
      <c r="BT133" s="141"/>
      <c r="BU133" s="141"/>
      <c r="BV133" s="142"/>
      <c r="BW133" s="140" t="s">
        <v>13</v>
      </c>
      <c r="BX133" s="141"/>
      <c r="BY133" s="141"/>
      <c r="BZ133" s="141"/>
      <c r="CA133" s="141"/>
      <c r="CB133" s="141"/>
      <c r="CC133" s="141"/>
      <c r="CD133" s="141"/>
      <c r="CE133" s="141"/>
      <c r="CF133" s="141"/>
      <c r="CG133" s="141"/>
      <c r="CH133" s="141"/>
      <c r="CI133" s="141"/>
      <c r="CJ133" s="141"/>
      <c r="CK133" s="142"/>
      <c r="CL133" s="149"/>
      <c r="CM133" s="150"/>
      <c r="CN133" s="150"/>
      <c r="CO133" s="150"/>
      <c r="CP133" s="150"/>
      <c r="CQ133" s="150"/>
      <c r="CR133" s="150"/>
      <c r="CS133" s="150"/>
      <c r="CT133" s="150"/>
      <c r="CU133" s="150"/>
      <c r="CV133" s="150"/>
      <c r="CW133" s="150"/>
      <c r="CX133" s="150"/>
      <c r="CY133" s="150"/>
      <c r="CZ133" s="151"/>
      <c r="DA133" s="158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60"/>
      <c r="DL133" s="158"/>
      <c r="DM133" s="159"/>
      <c r="DN133" s="159"/>
      <c r="DO133" s="159"/>
      <c r="DP133" s="159"/>
      <c r="DQ133" s="159"/>
      <c r="DR133" s="160"/>
      <c r="DS133" s="140"/>
      <c r="DT133" s="141"/>
      <c r="DU133" s="141"/>
      <c r="DV133" s="141"/>
      <c r="DW133" s="141"/>
      <c r="DX133" s="141"/>
      <c r="DY133" s="141"/>
      <c r="DZ133" s="141"/>
      <c r="EA133" s="141"/>
      <c r="EB133" s="141"/>
      <c r="EC133" s="141"/>
      <c r="ED133" s="141"/>
      <c r="EE133" s="142"/>
      <c r="EF133" s="140"/>
      <c r="EG133" s="141"/>
      <c r="EH133" s="141"/>
      <c r="EI133" s="141"/>
      <c r="EJ133" s="141"/>
      <c r="EK133" s="141"/>
      <c r="EL133" s="141"/>
      <c r="EM133" s="141"/>
      <c r="EN133" s="141"/>
      <c r="EO133" s="141"/>
      <c r="EP133" s="141"/>
      <c r="EQ133" s="141"/>
      <c r="ER133" s="142"/>
      <c r="ES133" s="140"/>
      <c r="ET133" s="141"/>
      <c r="EU133" s="141"/>
      <c r="EV133" s="141"/>
      <c r="EW133" s="141"/>
      <c r="EX133" s="141"/>
      <c r="EY133" s="141"/>
      <c r="EZ133" s="141"/>
      <c r="FA133" s="141"/>
      <c r="FB133" s="141"/>
      <c r="FC133" s="141"/>
      <c r="FD133" s="141"/>
      <c r="FE133" s="142"/>
    </row>
    <row r="134" spans="1:161" s="18" customFormat="1" ht="33.75" hidden="1" customHeight="1" x14ac:dyDescent="0.25">
      <c r="A134" s="122">
        <v>1</v>
      </c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4"/>
      <c r="O134" s="122">
        <v>2</v>
      </c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4"/>
      <c r="AD134" s="122">
        <v>3</v>
      </c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4"/>
      <c r="AS134" s="122">
        <v>4</v>
      </c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4"/>
      <c r="BH134" s="122">
        <v>5</v>
      </c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123"/>
      <c r="BT134" s="123"/>
      <c r="BU134" s="123"/>
      <c r="BV134" s="124"/>
      <c r="BW134" s="122">
        <v>6</v>
      </c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23"/>
      <c r="CI134" s="123"/>
      <c r="CJ134" s="123"/>
      <c r="CK134" s="124"/>
      <c r="CL134" s="122">
        <v>7</v>
      </c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4"/>
      <c r="DA134" s="122">
        <v>8</v>
      </c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4"/>
      <c r="DL134" s="122">
        <v>9</v>
      </c>
      <c r="DM134" s="123"/>
      <c r="DN134" s="123"/>
      <c r="DO134" s="123"/>
      <c r="DP134" s="123"/>
      <c r="DQ134" s="123"/>
      <c r="DR134" s="124"/>
      <c r="DS134" s="122">
        <v>10</v>
      </c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4"/>
      <c r="EF134" s="122">
        <v>11</v>
      </c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4"/>
      <c r="ES134" s="122">
        <v>12</v>
      </c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4"/>
    </row>
    <row r="135" spans="1:161" s="18" customFormat="1" ht="28.5" hidden="1" customHeight="1" x14ac:dyDescent="0.25">
      <c r="A135" s="244" t="s">
        <v>145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6"/>
      <c r="O135" s="557" t="s">
        <v>138</v>
      </c>
      <c r="P135" s="557"/>
      <c r="Q135" s="557"/>
      <c r="R135" s="557"/>
      <c r="S135" s="557"/>
      <c r="T135" s="557"/>
      <c r="U135" s="557"/>
      <c r="V135" s="557"/>
      <c r="W135" s="557"/>
      <c r="X135" s="557"/>
      <c r="Y135" s="557"/>
      <c r="Z135" s="557"/>
      <c r="AA135" s="557"/>
      <c r="AB135" s="557"/>
      <c r="AC135" s="557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558"/>
      <c r="BJ135" s="558"/>
      <c r="BK135" s="558"/>
      <c r="BL135" s="558"/>
      <c r="BM135" s="558"/>
      <c r="BN135" s="558"/>
      <c r="BO135" s="558"/>
      <c r="BP135" s="558"/>
      <c r="BQ135" s="558"/>
      <c r="BR135" s="558"/>
      <c r="BS135" s="558"/>
      <c r="BT135" s="558"/>
      <c r="BU135" s="558"/>
      <c r="BV135" s="558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179" t="s">
        <v>146</v>
      </c>
      <c r="CM135" s="247"/>
      <c r="CN135" s="247"/>
      <c r="CO135" s="247"/>
      <c r="CP135" s="247"/>
      <c r="CQ135" s="247"/>
      <c r="CR135" s="247"/>
      <c r="CS135" s="247"/>
      <c r="CT135" s="247"/>
      <c r="CU135" s="247"/>
      <c r="CV135" s="247"/>
      <c r="CW135" s="247"/>
      <c r="CX135" s="247"/>
      <c r="CY135" s="247"/>
      <c r="CZ135" s="248"/>
      <c r="DA135" s="182" t="s">
        <v>51</v>
      </c>
      <c r="DB135" s="209"/>
      <c r="DC135" s="209"/>
      <c r="DD135" s="209"/>
      <c r="DE135" s="209"/>
      <c r="DF135" s="209"/>
      <c r="DG135" s="209"/>
      <c r="DH135" s="209"/>
      <c r="DI135" s="209"/>
      <c r="DJ135" s="209"/>
      <c r="DK135" s="210"/>
      <c r="DL135" s="244" t="s">
        <v>147</v>
      </c>
      <c r="DM135" s="245"/>
      <c r="DN135" s="245"/>
      <c r="DO135" s="245"/>
      <c r="DP135" s="245"/>
      <c r="DQ135" s="245"/>
      <c r="DR135" s="246"/>
      <c r="DS135" s="554">
        <f>DV159/114*100-100</f>
        <v>0.87719298245613686</v>
      </c>
      <c r="DT135" s="555"/>
      <c r="DU135" s="555"/>
      <c r="DV135" s="555"/>
      <c r="DW135" s="555"/>
      <c r="DX135" s="555"/>
      <c r="DY135" s="555"/>
      <c r="DZ135" s="555"/>
      <c r="EA135" s="555"/>
      <c r="EB135" s="555"/>
      <c r="EC135" s="555"/>
      <c r="ED135" s="555"/>
      <c r="EE135" s="556"/>
      <c r="EF135" s="554">
        <f>EH159/DV159*100-100</f>
        <v>1.7391304347825951</v>
      </c>
      <c r="EG135" s="555"/>
      <c r="EH135" s="555"/>
      <c r="EI135" s="555"/>
      <c r="EJ135" s="555"/>
      <c r="EK135" s="555"/>
      <c r="EL135" s="555"/>
      <c r="EM135" s="555"/>
      <c r="EN135" s="555"/>
      <c r="EO135" s="555"/>
      <c r="EP135" s="555"/>
      <c r="EQ135" s="555"/>
      <c r="ER135" s="556"/>
      <c r="ES135" s="554">
        <f>ET159/EH159*100-100</f>
        <v>1.7094017094017033</v>
      </c>
      <c r="ET135" s="555"/>
      <c r="EU135" s="555"/>
      <c r="EV135" s="555"/>
      <c r="EW135" s="555"/>
      <c r="EX135" s="555"/>
      <c r="EY135" s="555"/>
      <c r="EZ135" s="555"/>
      <c r="FA135" s="555"/>
      <c r="FB135" s="555"/>
      <c r="FC135" s="555"/>
      <c r="FD135" s="555"/>
      <c r="FE135" s="556"/>
    </row>
    <row r="136" spans="1:161" s="18" customFormat="1" ht="39.75" hidden="1" customHeight="1" x14ac:dyDescent="0.25">
      <c r="A136" s="244" t="s">
        <v>148</v>
      </c>
      <c r="B136" s="245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6"/>
      <c r="O136" s="182" t="s">
        <v>139</v>
      </c>
      <c r="P136" s="209"/>
      <c r="Q136" s="209"/>
      <c r="R136" s="209"/>
      <c r="S136" s="209"/>
      <c r="T136" s="209"/>
      <c r="U136" s="209"/>
      <c r="V136" s="209"/>
      <c r="W136" s="209"/>
      <c r="X136" s="209"/>
      <c r="Y136" s="209"/>
      <c r="Z136" s="209"/>
      <c r="AA136" s="209"/>
      <c r="AB136" s="209"/>
      <c r="AC136" s="210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558"/>
      <c r="BJ136" s="558"/>
      <c r="BK136" s="558"/>
      <c r="BL136" s="558"/>
      <c r="BM136" s="558"/>
      <c r="BN136" s="558"/>
      <c r="BO136" s="558"/>
      <c r="BP136" s="558"/>
      <c r="BQ136" s="558"/>
      <c r="BR136" s="558"/>
      <c r="BS136" s="558"/>
      <c r="BT136" s="558"/>
      <c r="BU136" s="558"/>
      <c r="BV136" s="558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179" t="s">
        <v>149</v>
      </c>
      <c r="CM136" s="247"/>
      <c r="CN136" s="247"/>
      <c r="CO136" s="247"/>
      <c r="CP136" s="247"/>
      <c r="CQ136" s="247"/>
      <c r="CR136" s="247"/>
      <c r="CS136" s="247"/>
      <c r="CT136" s="247"/>
      <c r="CU136" s="247"/>
      <c r="CV136" s="247"/>
      <c r="CW136" s="247"/>
      <c r="CX136" s="247"/>
      <c r="CY136" s="247"/>
      <c r="CZ136" s="248"/>
      <c r="DA136" s="182"/>
      <c r="DB136" s="209"/>
      <c r="DC136" s="209"/>
      <c r="DD136" s="209"/>
      <c r="DE136" s="209"/>
      <c r="DF136" s="209"/>
      <c r="DG136" s="209"/>
      <c r="DH136" s="209"/>
      <c r="DI136" s="209"/>
      <c r="DJ136" s="209"/>
      <c r="DK136" s="210"/>
      <c r="DL136" s="244" t="s">
        <v>147</v>
      </c>
      <c r="DM136" s="245"/>
      <c r="DN136" s="245"/>
      <c r="DO136" s="245"/>
      <c r="DP136" s="245"/>
      <c r="DQ136" s="245"/>
      <c r="DR136" s="246"/>
      <c r="DS136" s="554">
        <f>20/20*100-100</f>
        <v>0</v>
      </c>
      <c r="DT136" s="555"/>
      <c r="DU136" s="555"/>
      <c r="DV136" s="555"/>
      <c r="DW136" s="555"/>
      <c r="DX136" s="555"/>
      <c r="DY136" s="555"/>
      <c r="DZ136" s="555"/>
      <c r="EA136" s="555"/>
      <c r="EB136" s="555"/>
      <c r="EC136" s="555"/>
      <c r="ED136" s="555"/>
      <c r="EE136" s="556"/>
      <c r="EF136" s="554">
        <v>0</v>
      </c>
      <c r="EG136" s="555"/>
      <c r="EH136" s="555"/>
      <c r="EI136" s="555"/>
      <c r="EJ136" s="555"/>
      <c r="EK136" s="555"/>
      <c r="EL136" s="555"/>
      <c r="EM136" s="555"/>
      <c r="EN136" s="555"/>
      <c r="EO136" s="555"/>
      <c r="EP136" s="555"/>
      <c r="EQ136" s="555"/>
      <c r="ER136" s="556"/>
      <c r="ES136" s="554">
        <v>0</v>
      </c>
      <c r="ET136" s="555"/>
      <c r="EU136" s="555"/>
      <c r="EV136" s="555"/>
      <c r="EW136" s="555"/>
      <c r="EX136" s="555"/>
      <c r="EY136" s="555"/>
      <c r="EZ136" s="555"/>
      <c r="FA136" s="555"/>
      <c r="FB136" s="555"/>
      <c r="FC136" s="555"/>
      <c r="FD136" s="555"/>
      <c r="FE136" s="556"/>
    </row>
    <row r="137" spans="1:161" s="18" customFormat="1" ht="43.5" hidden="1" customHeight="1" x14ac:dyDescent="0.25">
      <c r="A137" s="244" t="s">
        <v>145</v>
      </c>
      <c r="B137" s="245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6"/>
      <c r="O137" s="283" t="s">
        <v>140</v>
      </c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558"/>
      <c r="BJ137" s="558"/>
      <c r="BK137" s="558"/>
      <c r="BL137" s="558"/>
      <c r="BM137" s="558"/>
      <c r="BN137" s="558"/>
      <c r="BO137" s="558"/>
      <c r="BP137" s="558"/>
      <c r="BQ137" s="558"/>
      <c r="BR137" s="558"/>
      <c r="BS137" s="558"/>
      <c r="BT137" s="558"/>
      <c r="BU137" s="558"/>
      <c r="BV137" s="558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179" t="s">
        <v>207</v>
      </c>
      <c r="CM137" s="247"/>
      <c r="CN137" s="247"/>
      <c r="CO137" s="247"/>
      <c r="CP137" s="247"/>
      <c r="CQ137" s="247"/>
      <c r="CR137" s="247"/>
      <c r="CS137" s="247"/>
      <c r="CT137" s="247"/>
      <c r="CU137" s="247"/>
      <c r="CV137" s="247"/>
      <c r="CW137" s="247"/>
      <c r="CX137" s="247"/>
      <c r="CY137" s="247"/>
      <c r="CZ137" s="248"/>
      <c r="DA137" s="182" t="s">
        <v>51</v>
      </c>
      <c r="DB137" s="209"/>
      <c r="DC137" s="209"/>
      <c r="DD137" s="209"/>
      <c r="DE137" s="209"/>
      <c r="DF137" s="209"/>
      <c r="DG137" s="209"/>
      <c r="DH137" s="209"/>
      <c r="DI137" s="209"/>
      <c r="DJ137" s="209"/>
      <c r="DK137" s="210"/>
      <c r="DL137" s="244" t="s">
        <v>147</v>
      </c>
      <c r="DM137" s="245"/>
      <c r="DN137" s="245"/>
      <c r="DO137" s="245"/>
      <c r="DP137" s="245"/>
      <c r="DQ137" s="245"/>
      <c r="DR137" s="246"/>
      <c r="DS137" s="554">
        <f>DV163/76*100-100</f>
        <v>5.2631578947368354</v>
      </c>
      <c r="DT137" s="555"/>
      <c r="DU137" s="555"/>
      <c r="DV137" s="555"/>
      <c r="DW137" s="555"/>
      <c r="DX137" s="555"/>
      <c r="DY137" s="555"/>
      <c r="DZ137" s="555"/>
      <c r="EA137" s="555"/>
      <c r="EB137" s="555"/>
      <c r="EC137" s="555"/>
      <c r="ED137" s="555"/>
      <c r="EE137" s="556"/>
      <c r="EF137" s="554">
        <f>EH163/DV163*100-100</f>
        <v>2.4999999999999858</v>
      </c>
      <c r="EG137" s="555"/>
      <c r="EH137" s="555"/>
      <c r="EI137" s="555"/>
      <c r="EJ137" s="555"/>
      <c r="EK137" s="555"/>
      <c r="EL137" s="555"/>
      <c r="EM137" s="555"/>
      <c r="EN137" s="555"/>
      <c r="EO137" s="555"/>
      <c r="EP137" s="555"/>
      <c r="EQ137" s="555"/>
      <c r="ER137" s="556"/>
      <c r="ES137" s="554">
        <f>ET163/EH163*100-100</f>
        <v>2.4390243902439011</v>
      </c>
      <c r="ET137" s="555"/>
      <c r="EU137" s="555"/>
      <c r="EV137" s="555"/>
      <c r="EW137" s="555"/>
      <c r="EX137" s="555"/>
      <c r="EY137" s="555"/>
      <c r="EZ137" s="555"/>
      <c r="FA137" s="555"/>
      <c r="FB137" s="555"/>
      <c r="FC137" s="555"/>
      <c r="FD137" s="555"/>
      <c r="FE137" s="556"/>
    </row>
    <row r="138" spans="1:161" s="18" customFormat="1" ht="48" hidden="1" customHeight="1" x14ac:dyDescent="0.2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</row>
    <row r="139" spans="1:161" s="18" customFormat="1" ht="1.5" hidden="1" customHeight="1" x14ac:dyDescent="0.2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</row>
    <row r="140" spans="1:161" s="18" customFormat="1" ht="45.75" hidden="1" customHeight="1" x14ac:dyDescent="0.25">
      <c r="A140" s="62" t="s">
        <v>144</v>
      </c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</row>
    <row r="141" spans="1:161" s="18" customFormat="1" ht="47.25" hidden="1" customHeight="1" x14ac:dyDescent="0.2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</row>
    <row r="142" spans="1:161" s="18" customFormat="1" ht="0.75" hidden="1" customHeight="1" x14ac:dyDescent="0.25">
      <c r="A142" s="143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5"/>
      <c r="O142" s="143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5"/>
      <c r="BE142" s="143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5"/>
      <c r="CG142" s="164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/>
      <c r="CX142" s="165"/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/>
      <c r="DO142" s="165"/>
      <c r="DP142" s="165"/>
      <c r="DQ142" s="165"/>
      <c r="DR142" s="165"/>
      <c r="DS142" s="165"/>
      <c r="DT142" s="165"/>
      <c r="DU142" s="166"/>
      <c r="DV142" s="164"/>
      <c r="DW142" s="165"/>
      <c r="DX142" s="165"/>
      <c r="DY142" s="165"/>
      <c r="DZ142" s="165"/>
      <c r="EA142" s="165"/>
      <c r="EB142" s="165"/>
      <c r="EC142" s="165"/>
      <c r="ED142" s="165"/>
      <c r="EE142" s="165"/>
      <c r="EF142" s="165"/>
      <c r="EG142" s="165"/>
      <c r="EH142" s="165"/>
      <c r="EI142" s="165"/>
      <c r="EJ142" s="165"/>
      <c r="EK142" s="165"/>
      <c r="EL142" s="165"/>
      <c r="EM142" s="165"/>
      <c r="EN142" s="165"/>
      <c r="EO142" s="165"/>
      <c r="EP142" s="165"/>
      <c r="EQ142" s="165"/>
      <c r="ER142" s="165"/>
      <c r="ES142" s="165"/>
      <c r="ET142" s="165"/>
      <c r="EU142" s="165"/>
      <c r="EV142" s="165"/>
      <c r="EW142" s="165"/>
      <c r="EX142" s="165"/>
      <c r="EY142" s="165"/>
      <c r="EZ142" s="165"/>
      <c r="FA142" s="165"/>
      <c r="FB142" s="165"/>
      <c r="FC142" s="165"/>
      <c r="FD142" s="165"/>
      <c r="FE142" s="166"/>
    </row>
    <row r="143" spans="1:161" s="18" customFormat="1" ht="31.5" hidden="1" customHeight="1" x14ac:dyDescent="0.25">
      <c r="A143" s="146"/>
      <c r="B143" s="147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8"/>
      <c r="O143" s="146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8"/>
      <c r="BE143" s="146"/>
      <c r="BF143" s="147"/>
      <c r="BG143" s="147"/>
      <c r="BH143" s="147"/>
      <c r="BI143" s="147"/>
      <c r="BJ143" s="147"/>
      <c r="BK143" s="147"/>
      <c r="BL143" s="147"/>
      <c r="BM143" s="147"/>
      <c r="BN143" s="147"/>
      <c r="BO143" s="147"/>
      <c r="BP143" s="147"/>
      <c r="BQ143" s="147"/>
      <c r="BR143" s="147"/>
      <c r="BS143" s="147"/>
      <c r="BT143" s="147"/>
      <c r="BU143" s="147"/>
      <c r="BV143" s="147"/>
      <c r="BW143" s="147"/>
      <c r="BX143" s="147"/>
      <c r="BY143" s="147"/>
      <c r="BZ143" s="147"/>
      <c r="CA143" s="147"/>
      <c r="CB143" s="147"/>
      <c r="CC143" s="147"/>
      <c r="CD143" s="147"/>
      <c r="CE143" s="147"/>
      <c r="CF143" s="148"/>
      <c r="CG143" s="143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5"/>
      <c r="CR143" s="155"/>
      <c r="CS143" s="156"/>
      <c r="CT143" s="156"/>
      <c r="CU143" s="156"/>
      <c r="CV143" s="156"/>
      <c r="CW143" s="156"/>
      <c r="CX143" s="156"/>
      <c r="CY143" s="156"/>
      <c r="CZ143" s="156"/>
      <c r="DA143" s="156"/>
      <c r="DB143" s="156"/>
      <c r="DC143" s="156"/>
      <c r="DD143" s="156"/>
      <c r="DE143" s="156"/>
      <c r="DF143" s="156"/>
      <c r="DG143" s="156"/>
      <c r="DH143" s="156"/>
      <c r="DI143" s="157"/>
      <c r="DJ143" s="143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5"/>
      <c r="DV143" s="312"/>
      <c r="DW143" s="313"/>
      <c r="DX143" s="313"/>
      <c r="DY143" s="313"/>
      <c r="DZ143" s="314"/>
      <c r="EA143" s="314"/>
      <c r="EB143" s="314"/>
      <c r="EC143" s="315"/>
      <c r="ED143" s="315"/>
      <c r="EE143" s="315"/>
      <c r="EF143" s="315"/>
      <c r="EG143" s="316"/>
      <c r="EH143" s="312"/>
      <c r="EI143" s="313"/>
      <c r="EJ143" s="313"/>
      <c r="EK143" s="313"/>
      <c r="EL143" s="314"/>
      <c r="EM143" s="314"/>
      <c r="EN143" s="314"/>
      <c r="EO143" s="315"/>
      <c r="EP143" s="315"/>
      <c r="EQ143" s="315"/>
      <c r="ER143" s="315"/>
      <c r="ES143" s="316"/>
      <c r="ET143" s="312"/>
      <c r="EU143" s="313"/>
      <c r="EV143" s="313"/>
      <c r="EW143" s="313"/>
      <c r="EX143" s="314"/>
      <c r="EY143" s="314"/>
      <c r="EZ143" s="314"/>
      <c r="FA143" s="315"/>
      <c r="FB143" s="315"/>
      <c r="FC143" s="315"/>
      <c r="FD143" s="315"/>
      <c r="FE143" s="316"/>
    </row>
    <row r="144" spans="1:161" s="18" customFormat="1" ht="35.25" hidden="1" customHeight="1" x14ac:dyDescent="0.25">
      <c r="A144" s="146"/>
      <c r="B144" s="147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8"/>
      <c r="O144" s="149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1"/>
      <c r="BE144" s="149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0"/>
      <c r="CC144" s="150"/>
      <c r="CD144" s="150"/>
      <c r="CE144" s="150"/>
      <c r="CF144" s="151"/>
      <c r="CG144" s="146"/>
      <c r="CH144" s="147"/>
      <c r="CI144" s="147"/>
      <c r="CJ144" s="147"/>
      <c r="CK144" s="147"/>
      <c r="CL144" s="147"/>
      <c r="CM144" s="147"/>
      <c r="CN144" s="147"/>
      <c r="CO144" s="147"/>
      <c r="CP144" s="147"/>
      <c r="CQ144" s="148"/>
      <c r="CR144" s="158"/>
      <c r="CS144" s="159"/>
      <c r="CT144" s="159"/>
      <c r="CU144" s="159"/>
      <c r="CV144" s="159"/>
      <c r="CW144" s="159"/>
      <c r="CX144" s="159"/>
      <c r="CY144" s="159"/>
      <c r="CZ144" s="159"/>
      <c r="DA144" s="159"/>
      <c r="DB144" s="159"/>
      <c r="DC144" s="159"/>
      <c r="DD144" s="159"/>
      <c r="DE144" s="159"/>
      <c r="DF144" s="159"/>
      <c r="DG144" s="159"/>
      <c r="DH144" s="159"/>
      <c r="DI144" s="160"/>
      <c r="DJ144" s="146"/>
      <c r="DK144" s="147"/>
      <c r="DL144" s="147"/>
      <c r="DM144" s="147"/>
      <c r="DN144" s="147"/>
      <c r="DO144" s="147"/>
      <c r="DP144" s="147"/>
      <c r="DQ144" s="147"/>
      <c r="DR144" s="147"/>
      <c r="DS144" s="147"/>
      <c r="DT144" s="147"/>
      <c r="DU144" s="148"/>
      <c r="DV144" s="173"/>
      <c r="DW144" s="174"/>
      <c r="DX144" s="174"/>
      <c r="DY144" s="174"/>
      <c r="DZ144" s="174"/>
      <c r="EA144" s="174"/>
      <c r="EB144" s="174"/>
      <c r="EC144" s="174"/>
      <c r="ED144" s="174"/>
      <c r="EE144" s="174"/>
      <c r="EF144" s="174"/>
      <c r="EG144" s="175"/>
      <c r="EH144" s="173"/>
      <c r="EI144" s="174"/>
      <c r="EJ144" s="174"/>
      <c r="EK144" s="174"/>
      <c r="EL144" s="174"/>
      <c r="EM144" s="174"/>
      <c r="EN144" s="174"/>
      <c r="EO144" s="174"/>
      <c r="EP144" s="174"/>
      <c r="EQ144" s="174"/>
      <c r="ER144" s="174"/>
      <c r="ES144" s="175"/>
      <c r="ET144" s="173"/>
      <c r="EU144" s="174"/>
      <c r="EV144" s="174"/>
      <c r="EW144" s="174"/>
      <c r="EX144" s="174"/>
      <c r="EY144" s="174"/>
      <c r="EZ144" s="174"/>
      <c r="FA144" s="174"/>
      <c r="FB144" s="174"/>
      <c r="FC144" s="174"/>
      <c r="FD144" s="174"/>
      <c r="FE144" s="175"/>
    </row>
    <row r="145" spans="1:161" s="18" customFormat="1" ht="30" hidden="1" customHeight="1" x14ac:dyDescent="0.25">
      <c r="A145" s="146"/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8"/>
      <c r="O145" s="23"/>
      <c r="P145" s="532"/>
      <c r="Q145" s="532"/>
      <c r="R145" s="532"/>
      <c r="S145" s="532"/>
      <c r="T145" s="532"/>
      <c r="U145" s="532"/>
      <c r="V145" s="532"/>
      <c r="W145" s="532"/>
      <c r="X145" s="532"/>
      <c r="Y145" s="532"/>
      <c r="Z145" s="532"/>
      <c r="AA145" s="532"/>
      <c r="AB145" s="24"/>
      <c r="AC145" s="25"/>
      <c r="AD145" s="532"/>
      <c r="AE145" s="532"/>
      <c r="AF145" s="532"/>
      <c r="AG145" s="532"/>
      <c r="AH145" s="532"/>
      <c r="AI145" s="532"/>
      <c r="AJ145" s="532"/>
      <c r="AK145" s="532"/>
      <c r="AL145" s="532"/>
      <c r="AM145" s="532"/>
      <c r="AN145" s="532"/>
      <c r="AO145" s="532"/>
      <c r="AP145" s="24"/>
      <c r="AQ145" s="25"/>
      <c r="AR145" s="532"/>
      <c r="AS145" s="532"/>
      <c r="AT145" s="532"/>
      <c r="AU145" s="532"/>
      <c r="AV145" s="532"/>
      <c r="AW145" s="532"/>
      <c r="AX145" s="532"/>
      <c r="AY145" s="532"/>
      <c r="AZ145" s="532"/>
      <c r="BA145" s="532"/>
      <c r="BB145" s="532"/>
      <c r="BC145" s="532"/>
      <c r="BD145" s="24"/>
      <c r="BE145" s="25"/>
      <c r="BF145" s="532"/>
      <c r="BG145" s="532"/>
      <c r="BH145" s="532"/>
      <c r="BI145" s="532"/>
      <c r="BJ145" s="532"/>
      <c r="BK145" s="532"/>
      <c r="BL145" s="532"/>
      <c r="BM145" s="532"/>
      <c r="BN145" s="532"/>
      <c r="BO145" s="532"/>
      <c r="BP145" s="532"/>
      <c r="BQ145" s="532"/>
      <c r="BR145" s="24"/>
      <c r="BS145" s="25"/>
      <c r="BT145" s="532"/>
      <c r="BU145" s="532"/>
      <c r="BV145" s="532"/>
      <c r="BW145" s="532"/>
      <c r="BX145" s="532"/>
      <c r="BY145" s="532"/>
      <c r="BZ145" s="532"/>
      <c r="CA145" s="532"/>
      <c r="CB145" s="532"/>
      <c r="CC145" s="532"/>
      <c r="CD145" s="532"/>
      <c r="CE145" s="532"/>
      <c r="CF145" s="26"/>
      <c r="CG145" s="146"/>
      <c r="CH145" s="147"/>
      <c r="CI145" s="147"/>
      <c r="CJ145" s="147"/>
      <c r="CK145" s="147"/>
      <c r="CL145" s="147"/>
      <c r="CM145" s="147"/>
      <c r="CN145" s="147"/>
      <c r="CO145" s="147"/>
      <c r="CP145" s="147"/>
      <c r="CQ145" s="148"/>
      <c r="CR145" s="155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157"/>
      <c r="DC145" s="155"/>
      <c r="DD145" s="156"/>
      <c r="DE145" s="156"/>
      <c r="DF145" s="156"/>
      <c r="DG145" s="156"/>
      <c r="DH145" s="156"/>
      <c r="DI145" s="157"/>
      <c r="DJ145" s="146"/>
      <c r="DK145" s="147"/>
      <c r="DL145" s="147"/>
      <c r="DM145" s="147"/>
      <c r="DN145" s="147"/>
      <c r="DO145" s="147"/>
      <c r="DP145" s="147"/>
      <c r="DQ145" s="147"/>
      <c r="DR145" s="147"/>
      <c r="DS145" s="147"/>
      <c r="DT145" s="147"/>
      <c r="DU145" s="148"/>
      <c r="DV145" s="173"/>
      <c r="DW145" s="174"/>
      <c r="DX145" s="174"/>
      <c r="DY145" s="174"/>
      <c r="DZ145" s="174"/>
      <c r="EA145" s="174"/>
      <c r="EB145" s="174"/>
      <c r="EC145" s="174"/>
      <c r="ED145" s="174"/>
      <c r="EE145" s="174"/>
      <c r="EF145" s="174"/>
      <c r="EG145" s="175"/>
      <c r="EH145" s="173"/>
      <c r="EI145" s="174"/>
      <c r="EJ145" s="174"/>
      <c r="EK145" s="174"/>
      <c r="EL145" s="174"/>
      <c r="EM145" s="174"/>
      <c r="EN145" s="174"/>
      <c r="EO145" s="174"/>
      <c r="EP145" s="174"/>
      <c r="EQ145" s="174"/>
      <c r="ER145" s="174"/>
      <c r="ES145" s="175"/>
      <c r="ET145" s="173"/>
      <c r="EU145" s="174"/>
      <c r="EV145" s="174"/>
      <c r="EW145" s="174"/>
      <c r="EX145" s="174"/>
      <c r="EY145" s="174"/>
      <c r="EZ145" s="174"/>
      <c r="FA145" s="174"/>
      <c r="FB145" s="174"/>
      <c r="FC145" s="174"/>
      <c r="FD145" s="174"/>
      <c r="FE145" s="175"/>
    </row>
    <row r="146" spans="1:161" s="18" customFormat="1" ht="15.75" hidden="1" customHeight="1" x14ac:dyDescent="0.25">
      <c r="A146" s="149"/>
      <c r="B146" s="150"/>
      <c r="C146" s="15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151"/>
      <c r="O146" s="533"/>
      <c r="P146" s="534"/>
      <c r="Q146" s="534"/>
      <c r="R146" s="534"/>
      <c r="S146" s="534"/>
      <c r="T146" s="534"/>
      <c r="U146" s="534"/>
      <c r="V146" s="534"/>
      <c r="W146" s="534"/>
      <c r="X146" s="534"/>
      <c r="Y146" s="534"/>
      <c r="Z146" s="534"/>
      <c r="AA146" s="534"/>
      <c r="AB146" s="535"/>
      <c r="AC146" s="533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/>
      <c r="AN146" s="534"/>
      <c r="AO146" s="534"/>
      <c r="AP146" s="535"/>
      <c r="AQ146" s="533"/>
      <c r="AR146" s="534"/>
      <c r="AS146" s="534"/>
      <c r="AT146" s="534"/>
      <c r="AU146" s="534"/>
      <c r="AV146" s="534"/>
      <c r="AW146" s="534"/>
      <c r="AX146" s="534"/>
      <c r="AY146" s="534"/>
      <c r="AZ146" s="534"/>
      <c r="BA146" s="534"/>
      <c r="BB146" s="534"/>
      <c r="BC146" s="534"/>
      <c r="BD146" s="535"/>
      <c r="BE146" s="533"/>
      <c r="BF146" s="534"/>
      <c r="BG146" s="534"/>
      <c r="BH146" s="534"/>
      <c r="BI146" s="534"/>
      <c r="BJ146" s="534"/>
      <c r="BK146" s="534"/>
      <c r="BL146" s="534"/>
      <c r="BM146" s="534"/>
      <c r="BN146" s="534"/>
      <c r="BO146" s="534"/>
      <c r="BP146" s="534"/>
      <c r="BQ146" s="534"/>
      <c r="BR146" s="535"/>
      <c r="BS146" s="533"/>
      <c r="BT146" s="534"/>
      <c r="BU146" s="534"/>
      <c r="BV146" s="534"/>
      <c r="BW146" s="534"/>
      <c r="BX146" s="534"/>
      <c r="BY146" s="534"/>
      <c r="BZ146" s="534"/>
      <c r="CA146" s="534"/>
      <c r="CB146" s="534"/>
      <c r="CC146" s="534"/>
      <c r="CD146" s="534"/>
      <c r="CE146" s="534"/>
      <c r="CF146" s="535"/>
      <c r="CG146" s="149"/>
      <c r="CH146" s="150"/>
      <c r="CI146" s="150"/>
      <c r="CJ146" s="150"/>
      <c r="CK146" s="150"/>
      <c r="CL146" s="150"/>
      <c r="CM146" s="150"/>
      <c r="CN146" s="150"/>
      <c r="CO146" s="150"/>
      <c r="CP146" s="150"/>
      <c r="CQ146" s="151"/>
      <c r="CR146" s="158"/>
      <c r="CS146" s="159"/>
      <c r="CT146" s="159"/>
      <c r="CU146" s="159"/>
      <c r="CV146" s="159"/>
      <c r="CW146" s="159"/>
      <c r="CX146" s="159"/>
      <c r="CY146" s="159"/>
      <c r="CZ146" s="159"/>
      <c r="DA146" s="159"/>
      <c r="DB146" s="160"/>
      <c r="DC146" s="158"/>
      <c r="DD146" s="159"/>
      <c r="DE146" s="159"/>
      <c r="DF146" s="159"/>
      <c r="DG146" s="159"/>
      <c r="DH146" s="159"/>
      <c r="DI146" s="160"/>
      <c r="DJ146" s="149"/>
      <c r="DK146" s="150"/>
      <c r="DL146" s="150"/>
      <c r="DM146" s="150"/>
      <c r="DN146" s="150"/>
      <c r="DO146" s="150"/>
      <c r="DP146" s="150"/>
      <c r="DQ146" s="150"/>
      <c r="DR146" s="150"/>
      <c r="DS146" s="150"/>
      <c r="DT146" s="150"/>
      <c r="DU146" s="151"/>
      <c r="DV146" s="140"/>
      <c r="DW146" s="141"/>
      <c r="DX146" s="141"/>
      <c r="DY146" s="141"/>
      <c r="DZ146" s="141"/>
      <c r="EA146" s="141"/>
      <c r="EB146" s="141"/>
      <c r="EC146" s="141"/>
      <c r="ED146" s="141"/>
      <c r="EE146" s="141"/>
      <c r="EF146" s="141"/>
      <c r="EG146" s="142"/>
      <c r="EH146" s="140"/>
      <c r="EI146" s="141"/>
      <c r="EJ146" s="141"/>
      <c r="EK146" s="141"/>
      <c r="EL146" s="141"/>
      <c r="EM146" s="141"/>
      <c r="EN146" s="141"/>
      <c r="EO146" s="141"/>
      <c r="EP146" s="141"/>
      <c r="EQ146" s="141"/>
      <c r="ER146" s="141"/>
      <c r="ES146" s="142"/>
      <c r="ET146" s="140"/>
      <c r="EU146" s="141"/>
      <c r="EV146" s="141"/>
      <c r="EW146" s="141"/>
      <c r="EX146" s="141"/>
      <c r="EY146" s="141"/>
      <c r="EZ146" s="141"/>
      <c r="FA146" s="141"/>
      <c r="FB146" s="141"/>
      <c r="FC146" s="141"/>
      <c r="FD146" s="141"/>
      <c r="FE146" s="142"/>
    </row>
    <row r="147" spans="1:161" s="19" customFormat="1" ht="37.5" hidden="1" customHeight="1" x14ac:dyDescent="0.2">
      <c r="A147" s="122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4"/>
      <c r="O147" s="122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4"/>
      <c r="AC147" s="122"/>
      <c r="AD147" s="123"/>
      <c r="AE147" s="123"/>
      <c r="AF147" s="123"/>
      <c r="AG147" s="123"/>
      <c r="AH147" s="123"/>
      <c r="AI147" s="123"/>
      <c r="AJ147" s="123"/>
      <c r="AK147" s="123"/>
      <c r="AL147" s="123"/>
      <c r="AM147" s="123"/>
      <c r="AN147" s="123"/>
      <c r="AO147" s="123"/>
      <c r="AP147" s="124"/>
      <c r="AQ147" s="122"/>
      <c r="AR147" s="123"/>
      <c r="AS147" s="123"/>
      <c r="AT147" s="123"/>
      <c r="AU147" s="123"/>
      <c r="AV147" s="123"/>
      <c r="AW147" s="123"/>
      <c r="AX147" s="123"/>
      <c r="AY147" s="123"/>
      <c r="AZ147" s="123"/>
      <c r="BA147" s="123"/>
      <c r="BB147" s="123"/>
      <c r="BC147" s="123"/>
      <c r="BD147" s="124"/>
      <c r="BE147" s="122"/>
      <c r="BF147" s="123"/>
      <c r="BG147" s="123"/>
      <c r="BH147" s="123"/>
      <c r="BI147" s="123"/>
      <c r="BJ147" s="123"/>
      <c r="BK147" s="123"/>
      <c r="BL147" s="123"/>
      <c r="BM147" s="123"/>
      <c r="BN147" s="123"/>
      <c r="BO147" s="123"/>
      <c r="BP147" s="123"/>
      <c r="BQ147" s="123"/>
      <c r="BR147" s="124"/>
      <c r="BS147" s="122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4"/>
      <c r="CG147" s="122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4"/>
      <c r="CR147" s="122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4"/>
      <c r="DC147" s="122"/>
      <c r="DD147" s="123"/>
      <c r="DE147" s="123"/>
      <c r="DF147" s="123"/>
      <c r="DG147" s="123"/>
      <c r="DH147" s="123"/>
      <c r="DI147" s="124"/>
      <c r="DJ147" s="122"/>
      <c r="DK147" s="123"/>
      <c r="DL147" s="123"/>
      <c r="DM147" s="123"/>
      <c r="DN147" s="123"/>
      <c r="DO147" s="123"/>
      <c r="DP147" s="123"/>
      <c r="DQ147" s="123"/>
      <c r="DR147" s="123"/>
      <c r="DS147" s="123"/>
      <c r="DT147" s="123"/>
      <c r="DU147" s="124"/>
      <c r="DV147" s="122"/>
      <c r="DW147" s="123"/>
      <c r="DX147" s="123"/>
      <c r="DY147" s="123"/>
      <c r="DZ147" s="123"/>
      <c r="EA147" s="123"/>
      <c r="EB147" s="123"/>
      <c r="EC147" s="123"/>
      <c r="ED147" s="123"/>
      <c r="EE147" s="123"/>
      <c r="EF147" s="123"/>
      <c r="EG147" s="124"/>
      <c r="EH147" s="122"/>
      <c r="EI147" s="123"/>
      <c r="EJ147" s="123"/>
      <c r="EK147" s="123"/>
      <c r="EL147" s="123"/>
      <c r="EM147" s="123"/>
      <c r="EN147" s="123"/>
      <c r="EO147" s="123"/>
      <c r="EP147" s="123"/>
      <c r="EQ147" s="123"/>
      <c r="ER147" s="123"/>
      <c r="ES147" s="124"/>
      <c r="ET147" s="122"/>
      <c r="EU147" s="123"/>
      <c r="EV147" s="123"/>
      <c r="EW147" s="123"/>
      <c r="EX147" s="123"/>
      <c r="EY147" s="123"/>
      <c r="EZ147" s="123"/>
      <c r="FA147" s="123"/>
      <c r="FB147" s="123"/>
      <c r="FC147" s="123"/>
      <c r="FD147" s="123"/>
      <c r="FE147" s="124"/>
    </row>
    <row r="148" spans="1:161" s="19" customFormat="1" ht="36.75" hidden="1" customHeight="1" x14ac:dyDescent="0.2">
      <c r="A148" s="525"/>
      <c r="B148" s="221"/>
      <c r="C148" s="221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2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179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8"/>
      <c r="CR148" s="211"/>
      <c r="CS148" s="212"/>
      <c r="CT148" s="212"/>
      <c r="CU148" s="212"/>
      <c r="CV148" s="212"/>
      <c r="CW148" s="212"/>
      <c r="CX148" s="212"/>
      <c r="CY148" s="212"/>
      <c r="CZ148" s="212"/>
      <c r="DA148" s="212"/>
      <c r="DB148" s="213"/>
      <c r="DC148" s="504"/>
      <c r="DD148" s="421"/>
      <c r="DE148" s="421"/>
      <c r="DF148" s="421"/>
      <c r="DG148" s="421"/>
      <c r="DH148" s="421"/>
      <c r="DI148" s="422"/>
      <c r="DJ148" s="179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8"/>
      <c r="DV148" s="211"/>
      <c r="DW148" s="212"/>
      <c r="DX148" s="212"/>
      <c r="DY148" s="212"/>
      <c r="DZ148" s="212"/>
      <c r="EA148" s="212"/>
      <c r="EB148" s="212"/>
      <c r="EC148" s="212"/>
      <c r="ED148" s="212"/>
      <c r="EE148" s="212"/>
      <c r="EF148" s="212"/>
      <c r="EG148" s="213"/>
      <c r="EH148" s="211"/>
      <c r="EI148" s="212"/>
      <c r="EJ148" s="212"/>
      <c r="EK148" s="212"/>
      <c r="EL148" s="212"/>
      <c r="EM148" s="212"/>
      <c r="EN148" s="212"/>
      <c r="EO148" s="212"/>
      <c r="EP148" s="212"/>
      <c r="EQ148" s="212"/>
      <c r="ER148" s="212"/>
      <c r="ES148" s="213"/>
      <c r="ET148" s="211"/>
      <c r="EU148" s="212"/>
      <c r="EV148" s="212"/>
      <c r="EW148" s="212"/>
      <c r="EX148" s="212"/>
      <c r="EY148" s="212"/>
      <c r="EZ148" s="212"/>
      <c r="FA148" s="212"/>
      <c r="FB148" s="212"/>
      <c r="FC148" s="212"/>
      <c r="FD148" s="212"/>
      <c r="FE148" s="213"/>
    </row>
    <row r="149" spans="1:161" s="19" customFormat="1" ht="37.5" hidden="1" customHeight="1" x14ac:dyDescent="0.2">
      <c r="A149" s="551"/>
      <c r="B149" s="552"/>
      <c r="C149" s="552"/>
      <c r="D149" s="552"/>
      <c r="E149" s="552"/>
      <c r="F149" s="552"/>
      <c r="G149" s="552"/>
      <c r="H149" s="552"/>
      <c r="I149" s="552"/>
      <c r="J149" s="552"/>
      <c r="K149" s="552"/>
      <c r="L149" s="552"/>
      <c r="M149" s="552"/>
      <c r="N149" s="55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548"/>
      <c r="CH149" s="549"/>
      <c r="CI149" s="549"/>
      <c r="CJ149" s="549"/>
      <c r="CK149" s="549"/>
      <c r="CL149" s="549"/>
      <c r="CM149" s="549"/>
      <c r="CN149" s="549"/>
      <c r="CO149" s="549"/>
      <c r="CP149" s="549"/>
      <c r="CQ149" s="550"/>
      <c r="CR149" s="211"/>
      <c r="CS149" s="212"/>
      <c r="CT149" s="212"/>
      <c r="CU149" s="212"/>
      <c r="CV149" s="212"/>
      <c r="CW149" s="212"/>
      <c r="CX149" s="212"/>
      <c r="CY149" s="212"/>
      <c r="CZ149" s="212"/>
      <c r="DA149" s="212"/>
      <c r="DB149" s="213"/>
      <c r="DC149" s="504"/>
      <c r="DD149" s="421"/>
      <c r="DE149" s="421"/>
      <c r="DF149" s="421"/>
      <c r="DG149" s="421"/>
      <c r="DH149" s="421"/>
      <c r="DI149" s="422"/>
      <c r="DJ149" s="548"/>
      <c r="DK149" s="549"/>
      <c r="DL149" s="549"/>
      <c r="DM149" s="549"/>
      <c r="DN149" s="549"/>
      <c r="DO149" s="549"/>
      <c r="DP149" s="549"/>
      <c r="DQ149" s="549"/>
      <c r="DR149" s="549"/>
      <c r="DS149" s="549"/>
      <c r="DT149" s="549"/>
      <c r="DU149" s="550"/>
      <c r="DV149" s="211"/>
      <c r="DW149" s="212"/>
      <c r="DX149" s="212"/>
      <c r="DY149" s="212"/>
      <c r="DZ149" s="212"/>
      <c r="EA149" s="212"/>
      <c r="EB149" s="212"/>
      <c r="EC149" s="212"/>
      <c r="ED149" s="212"/>
      <c r="EE149" s="212"/>
      <c r="EF149" s="212"/>
      <c r="EG149" s="213"/>
      <c r="EH149" s="211"/>
      <c r="EI149" s="212"/>
      <c r="EJ149" s="212"/>
      <c r="EK149" s="212"/>
      <c r="EL149" s="212"/>
      <c r="EM149" s="212"/>
      <c r="EN149" s="212"/>
      <c r="EO149" s="212"/>
      <c r="EP149" s="212"/>
      <c r="EQ149" s="212"/>
      <c r="ER149" s="212"/>
      <c r="ES149" s="213"/>
      <c r="ET149" s="211"/>
      <c r="EU149" s="212"/>
      <c r="EV149" s="212"/>
      <c r="EW149" s="212"/>
      <c r="EX149" s="212"/>
      <c r="EY149" s="212"/>
      <c r="EZ149" s="212"/>
      <c r="FA149" s="212"/>
      <c r="FB149" s="212"/>
      <c r="FC149" s="212"/>
      <c r="FD149" s="212"/>
      <c r="FE149" s="213"/>
    </row>
    <row r="150" spans="1:161" s="19" customFormat="1" ht="43.5" hidden="1" customHeight="1" x14ac:dyDescent="0.2">
      <c r="A150" s="504"/>
      <c r="B150" s="421"/>
      <c r="C150" s="421"/>
      <c r="D150" s="421"/>
      <c r="E150" s="421"/>
      <c r="F150" s="421"/>
      <c r="G150" s="421"/>
      <c r="H150" s="421"/>
      <c r="I150" s="421"/>
      <c r="J150" s="421"/>
      <c r="K150" s="421"/>
      <c r="L150" s="421"/>
      <c r="M150" s="421"/>
      <c r="N150" s="422"/>
      <c r="O150" s="211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3"/>
      <c r="AC150" s="211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3"/>
      <c r="AQ150" s="211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3"/>
      <c r="BE150" s="211"/>
      <c r="BF150" s="212"/>
      <c r="BG150" s="212"/>
      <c r="BH150" s="212"/>
      <c r="BI150" s="212"/>
      <c r="BJ150" s="212"/>
      <c r="BK150" s="212"/>
      <c r="BL150" s="212"/>
      <c r="BM150" s="212"/>
      <c r="BN150" s="212"/>
      <c r="BO150" s="212"/>
      <c r="BP150" s="212"/>
      <c r="BQ150" s="212"/>
      <c r="BR150" s="213"/>
      <c r="BS150" s="211"/>
      <c r="BT150" s="212"/>
      <c r="BU150" s="212"/>
      <c r="BV150" s="212"/>
      <c r="BW150" s="212"/>
      <c r="BX150" s="212"/>
      <c r="BY150" s="212"/>
      <c r="BZ150" s="212"/>
      <c r="CA150" s="212"/>
      <c r="CB150" s="212"/>
      <c r="CC150" s="212"/>
      <c r="CD150" s="212"/>
      <c r="CE150" s="212"/>
      <c r="CF150" s="213"/>
      <c r="CG150" s="179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8"/>
      <c r="CR150" s="211"/>
      <c r="CS150" s="212"/>
      <c r="CT150" s="212"/>
      <c r="CU150" s="212"/>
      <c r="CV150" s="212"/>
      <c r="CW150" s="212"/>
      <c r="CX150" s="212"/>
      <c r="CY150" s="212"/>
      <c r="CZ150" s="212"/>
      <c r="DA150" s="212"/>
      <c r="DB150" s="213"/>
      <c r="DC150" s="504"/>
      <c r="DD150" s="421"/>
      <c r="DE150" s="421"/>
      <c r="DF150" s="421"/>
      <c r="DG150" s="421"/>
      <c r="DH150" s="421"/>
      <c r="DI150" s="422"/>
      <c r="DJ150" s="179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8"/>
      <c r="DV150" s="211"/>
      <c r="DW150" s="212"/>
      <c r="DX150" s="212"/>
      <c r="DY150" s="212"/>
      <c r="DZ150" s="212"/>
      <c r="EA150" s="212"/>
      <c r="EB150" s="212"/>
      <c r="EC150" s="212"/>
      <c r="ED150" s="212"/>
      <c r="EE150" s="212"/>
      <c r="EF150" s="212"/>
      <c r="EG150" s="213"/>
      <c r="EH150" s="211"/>
      <c r="EI150" s="212"/>
      <c r="EJ150" s="212"/>
      <c r="EK150" s="212"/>
      <c r="EL150" s="212"/>
      <c r="EM150" s="212"/>
      <c r="EN150" s="212"/>
      <c r="EO150" s="212"/>
      <c r="EP150" s="212"/>
      <c r="EQ150" s="212"/>
      <c r="ER150" s="212"/>
      <c r="ES150" s="213"/>
      <c r="ET150" s="211"/>
      <c r="EU150" s="212"/>
      <c r="EV150" s="212"/>
      <c r="EW150" s="212"/>
      <c r="EX150" s="212"/>
      <c r="EY150" s="212"/>
      <c r="EZ150" s="212"/>
      <c r="FA150" s="212"/>
      <c r="FB150" s="212"/>
      <c r="FC150" s="212"/>
      <c r="FD150" s="212"/>
      <c r="FE150" s="213"/>
    </row>
    <row r="151" spans="1:161" s="19" customFormat="1" ht="43.5" hidden="1" customHeight="1" x14ac:dyDescent="0.2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62"/>
      <c r="CS151" s="62"/>
      <c r="CT151" s="62"/>
      <c r="CU151" s="62"/>
      <c r="CV151" s="62"/>
      <c r="CW151" s="62"/>
      <c r="CX151" s="62"/>
      <c r="CY151" s="62"/>
      <c r="CZ151" s="62"/>
      <c r="DA151" s="62"/>
      <c r="DB151" s="62"/>
      <c r="DC151" s="62"/>
      <c r="DD151" s="62"/>
      <c r="DE151" s="62"/>
      <c r="DF151" s="62"/>
      <c r="DG151" s="62"/>
      <c r="DH151" s="62"/>
      <c r="DI151" s="62"/>
      <c r="DJ151" s="62"/>
      <c r="DK151" s="62"/>
      <c r="DL151" s="62"/>
      <c r="DM151" s="62"/>
      <c r="DN151" s="62"/>
      <c r="DO151" s="62"/>
      <c r="DP151" s="62"/>
      <c r="DQ151" s="62"/>
      <c r="DR151" s="62"/>
      <c r="DS151" s="62"/>
      <c r="DT151" s="62"/>
      <c r="DU151" s="62"/>
      <c r="DV151" s="62"/>
      <c r="DW151" s="62"/>
      <c r="DX151" s="62"/>
      <c r="DY151" s="62"/>
      <c r="DZ151" s="62"/>
      <c r="EA151" s="62"/>
      <c r="EB151" s="62"/>
      <c r="EC151" s="62"/>
      <c r="ED151" s="62"/>
      <c r="EE151" s="62"/>
      <c r="EF151" s="62"/>
      <c r="EG151" s="62"/>
      <c r="EH151" s="62"/>
      <c r="EI151" s="62"/>
      <c r="EJ151" s="62"/>
      <c r="EK151" s="62"/>
      <c r="EL151" s="62"/>
      <c r="EM151" s="62"/>
      <c r="EN151" s="62"/>
      <c r="EO151" s="62"/>
      <c r="EP151" s="62"/>
      <c r="EQ151" s="62"/>
      <c r="ER151" s="62"/>
      <c r="ES151" s="62"/>
      <c r="ET151" s="62"/>
      <c r="EU151" s="62"/>
      <c r="EV151" s="62"/>
      <c r="EW151" s="62"/>
      <c r="EX151" s="62"/>
      <c r="EY151" s="62"/>
      <c r="EZ151" s="62"/>
      <c r="FA151" s="62"/>
      <c r="FB151" s="62"/>
      <c r="FC151" s="62"/>
      <c r="FD151" s="62"/>
      <c r="FE151" s="62"/>
    </row>
    <row r="152" spans="1:161" s="10" customFormat="1" ht="38.25" hidden="1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62"/>
      <c r="CS152" s="62"/>
      <c r="CT152" s="62"/>
      <c r="CU152" s="62"/>
      <c r="CV152" s="62"/>
      <c r="CW152" s="62"/>
      <c r="CX152" s="62"/>
      <c r="CY152" s="62"/>
      <c r="CZ152" s="62"/>
      <c r="DA152" s="62"/>
      <c r="DB152" s="62"/>
      <c r="DC152" s="62"/>
      <c r="DD152" s="62"/>
      <c r="DE152" s="62"/>
      <c r="DF152" s="62"/>
      <c r="DG152" s="62"/>
      <c r="DH152" s="62"/>
      <c r="DI152" s="62"/>
      <c r="DJ152" s="62"/>
      <c r="DK152" s="62"/>
      <c r="DL152" s="62"/>
      <c r="DM152" s="62"/>
      <c r="DN152" s="62"/>
      <c r="DO152" s="62"/>
      <c r="DP152" s="62"/>
      <c r="DQ152" s="62"/>
      <c r="DR152" s="62"/>
      <c r="DS152" s="62"/>
      <c r="DT152" s="62"/>
      <c r="DU152" s="62"/>
      <c r="DV152" s="62"/>
      <c r="DW152" s="62"/>
      <c r="DX152" s="62"/>
      <c r="DY152" s="62"/>
      <c r="DZ152" s="62"/>
      <c r="EA152" s="62"/>
      <c r="EB152" s="62"/>
      <c r="EC152" s="62"/>
      <c r="ED152" s="62"/>
      <c r="EE152" s="62"/>
      <c r="EF152" s="62"/>
      <c r="EG152" s="62"/>
      <c r="EH152" s="62"/>
      <c r="EI152" s="62"/>
      <c r="EJ152" s="62"/>
      <c r="EK152" s="62"/>
      <c r="EL152" s="62"/>
      <c r="EM152" s="62"/>
      <c r="EN152" s="62"/>
      <c r="EO152" s="62"/>
      <c r="EP152" s="62"/>
      <c r="EQ152" s="62"/>
      <c r="ER152" s="62"/>
      <c r="ES152" s="62"/>
      <c r="ET152" s="62"/>
      <c r="EU152" s="62"/>
      <c r="EV152" s="62"/>
      <c r="EW152" s="62"/>
      <c r="EX152" s="62"/>
      <c r="EY152" s="62"/>
      <c r="EZ152" s="62"/>
      <c r="FA152" s="62"/>
      <c r="FB152" s="62"/>
      <c r="FC152" s="62"/>
      <c r="FD152" s="62"/>
      <c r="FE152" s="62"/>
    </row>
    <row r="153" spans="1:161" ht="0.75" hidden="1" customHeight="1" x14ac:dyDescent="0.25">
      <c r="A153" s="143" t="s">
        <v>11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5"/>
      <c r="O153" s="143" t="s">
        <v>23</v>
      </c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5"/>
      <c r="BE153" s="143" t="s">
        <v>24</v>
      </c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5"/>
      <c r="CG153" s="164" t="s">
        <v>27</v>
      </c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5"/>
      <c r="DU153" s="166"/>
      <c r="DV153" s="164" t="s">
        <v>29</v>
      </c>
      <c r="DW153" s="165"/>
      <c r="DX153" s="165"/>
      <c r="DY153" s="165"/>
      <c r="DZ153" s="165"/>
      <c r="EA153" s="165"/>
      <c r="EB153" s="165"/>
      <c r="EC153" s="165"/>
      <c r="ED153" s="165"/>
      <c r="EE153" s="165"/>
      <c r="EF153" s="165"/>
      <c r="EG153" s="165"/>
      <c r="EH153" s="165"/>
      <c r="EI153" s="165"/>
      <c r="EJ153" s="165"/>
      <c r="EK153" s="165"/>
      <c r="EL153" s="165"/>
      <c r="EM153" s="165"/>
      <c r="EN153" s="165"/>
      <c r="EO153" s="165"/>
      <c r="EP153" s="165"/>
      <c r="EQ153" s="165"/>
      <c r="ER153" s="165"/>
      <c r="ES153" s="165"/>
      <c r="ET153" s="165"/>
      <c r="EU153" s="165"/>
      <c r="EV153" s="165"/>
      <c r="EW153" s="165"/>
      <c r="EX153" s="165"/>
      <c r="EY153" s="165"/>
      <c r="EZ153" s="165"/>
      <c r="FA153" s="165"/>
      <c r="FB153" s="165"/>
      <c r="FC153" s="165"/>
      <c r="FD153" s="165"/>
      <c r="FE153" s="166"/>
    </row>
    <row r="154" spans="1:161" ht="30.75" hidden="1" customHeight="1" x14ac:dyDescent="0.25">
      <c r="A154" s="146"/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8"/>
      <c r="O154" s="146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8"/>
      <c r="BE154" s="146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8"/>
      <c r="CG154" s="143" t="s">
        <v>12</v>
      </c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5"/>
      <c r="CR154" s="155" t="s">
        <v>15</v>
      </c>
      <c r="CS154" s="156"/>
      <c r="CT154" s="156"/>
      <c r="CU154" s="156"/>
      <c r="CV154" s="156"/>
      <c r="CW154" s="156"/>
      <c r="CX154" s="156"/>
      <c r="CY154" s="156"/>
      <c r="CZ154" s="156"/>
      <c r="DA154" s="156"/>
      <c r="DB154" s="156"/>
      <c r="DC154" s="156"/>
      <c r="DD154" s="156"/>
      <c r="DE154" s="156"/>
      <c r="DF154" s="156"/>
      <c r="DG154" s="156"/>
      <c r="DH154" s="156"/>
      <c r="DI154" s="157"/>
      <c r="DJ154" s="143" t="s">
        <v>28</v>
      </c>
      <c r="DK154" s="144"/>
      <c r="DL154" s="144"/>
      <c r="DM154" s="144"/>
      <c r="DN154" s="144"/>
      <c r="DO154" s="144"/>
      <c r="DP154" s="144"/>
      <c r="DQ154" s="144"/>
      <c r="DR154" s="144"/>
      <c r="DS154" s="144"/>
      <c r="DT154" s="144"/>
      <c r="DU154" s="145"/>
      <c r="DV154" s="312">
        <v>20</v>
      </c>
      <c r="DW154" s="313"/>
      <c r="DX154" s="313"/>
      <c r="DY154" s="313"/>
      <c r="DZ154" s="314" t="s">
        <v>48</v>
      </c>
      <c r="EA154" s="314"/>
      <c r="EB154" s="314"/>
      <c r="EC154" s="315" t="s">
        <v>16</v>
      </c>
      <c r="ED154" s="315"/>
      <c r="EE154" s="315"/>
      <c r="EF154" s="315"/>
      <c r="EG154" s="316"/>
      <c r="EH154" s="312">
        <v>20</v>
      </c>
      <c r="EI154" s="313"/>
      <c r="EJ154" s="313"/>
      <c r="EK154" s="313"/>
      <c r="EL154" s="314" t="s">
        <v>131</v>
      </c>
      <c r="EM154" s="314"/>
      <c r="EN154" s="314"/>
      <c r="EO154" s="315" t="s">
        <v>16</v>
      </c>
      <c r="EP154" s="315"/>
      <c r="EQ154" s="315"/>
      <c r="ER154" s="315"/>
      <c r="ES154" s="316"/>
      <c r="ET154" s="312">
        <v>20</v>
      </c>
      <c r="EU154" s="313"/>
      <c r="EV154" s="313"/>
      <c r="EW154" s="313"/>
      <c r="EX154" s="314" t="s">
        <v>134</v>
      </c>
      <c r="EY154" s="314"/>
      <c r="EZ154" s="314"/>
      <c r="FA154" s="315" t="s">
        <v>16</v>
      </c>
      <c r="FB154" s="315"/>
      <c r="FC154" s="315"/>
      <c r="FD154" s="315"/>
      <c r="FE154" s="316"/>
    </row>
    <row r="155" spans="1:161" ht="30.75" hidden="1" customHeight="1" x14ac:dyDescent="0.25">
      <c r="A155" s="146"/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8"/>
      <c r="O155" s="149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1"/>
      <c r="BE155" s="149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1"/>
      <c r="CG155" s="146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8"/>
      <c r="CR155" s="158"/>
      <c r="CS155" s="159"/>
      <c r="CT155" s="159"/>
      <c r="CU155" s="159"/>
      <c r="CV155" s="159"/>
      <c r="CW155" s="159"/>
      <c r="CX155" s="159"/>
      <c r="CY155" s="159"/>
      <c r="CZ155" s="159"/>
      <c r="DA155" s="159"/>
      <c r="DB155" s="159"/>
      <c r="DC155" s="159"/>
      <c r="DD155" s="159"/>
      <c r="DE155" s="159"/>
      <c r="DF155" s="159"/>
      <c r="DG155" s="159"/>
      <c r="DH155" s="159"/>
      <c r="DI155" s="160"/>
      <c r="DJ155" s="146"/>
      <c r="DK155" s="147"/>
      <c r="DL155" s="147"/>
      <c r="DM155" s="147"/>
      <c r="DN155" s="147"/>
      <c r="DO155" s="147"/>
      <c r="DP155" s="147"/>
      <c r="DQ155" s="147"/>
      <c r="DR155" s="147"/>
      <c r="DS155" s="147"/>
      <c r="DT155" s="147"/>
      <c r="DU155" s="148"/>
      <c r="DV155" s="173" t="s">
        <v>30</v>
      </c>
      <c r="DW155" s="174"/>
      <c r="DX155" s="174"/>
      <c r="DY155" s="174"/>
      <c r="DZ155" s="174"/>
      <c r="EA155" s="174"/>
      <c r="EB155" s="174"/>
      <c r="EC155" s="174"/>
      <c r="ED155" s="174"/>
      <c r="EE155" s="174"/>
      <c r="EF155" s="174"/>
      <c r="EG155" s="175"/>
      <c r="EH155" s="173" t="s">
        <v>18</v>
      </c>
      <c r="EI155" s="174"/>
      <c r="EJ155" s="174"/>
      <c r="EK155" s="174"/>
      <c r="EL155" s="174"/>
      <c r="EM155" s="174"/>
      <c r="EN155" s="174"/>
      <c r="EO155" s="174"/>
      <c r="EP155" s="174"/>
      <c r="EQ155" s="174"/>
      <c r="ER155" s="174"/>
      <c r="ES155" s="175"/>
      <c r="ET155" s="173" t="s">
        <v>19</v>
      </c>
      <c r="EU155" s="174"/>
      <c r="EV155" s="174"/>
      <c r="EW155" s="174"/>
      <c r="EX155" s="174"/>
      <c r="EY155" s="174"/>
      <c r="EZ155" s="174"/>
      <c r="FA155" s="174"/>
      <c r="FB155" s="174"/>
      <c r="FC155" s="174"/>
      <c r="FD155" s="174"/>
      <c r="FE155" s="175"/>
    </row>
    <row r="156" spans="1:161" ht="39.75" hidden="1" customHeight="1" x14ac:dyDescent="0.25">
      <c r="A156" s="146"/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8"/>
      <c r="O156" s="23"/>
      <c r="P156" s="532">
        <v>1</v>
      </c>
      <c r="Q156" s="532"/>
      <c r="R156" s="532"/>
      <c r="S156" s="532"/>
      <c r="T156" s="532"/>
      <c r="U156" s="532"/>
      <c r="V156" s="532"/>
      <c r="W156" s="532"/>
      <c r="X156" s="532"/>
      <c r="Y156" s="532"/>
      <c r="Z156" s="532"/>
      <c r="AA156" s="532"/>
      <c r="AB156" s="24"/>
      <c r="AC156" s="25"/>
      <c r="AD156" s="532">
        <v>2</v>
      </c>
      <c r="AE156" s="532"/>
      <c r="AF156" s="532"/>
      <c r="AG156" s="532"/>
      <c r="AH156" s="532"/>
      <c r="AI156" s="532"/>
      <c r="AJ156" s="532"/>
      <c r="AK156" s="532"/>
      <c r="AL156" s="532"/>
      <c r="AM156" s="532"/>
      <c r="AN156" s="532"/>
      <c r="AO156" s="532"/>
      <c r="AP156" s="24"/>
      <c r="AQ156" s="25"/>
      <c r="AR156" s="532">
        <v>3</v>
      </c>
      <c r="AS156" s="532"/>
      <c r="AT156" s="532"/>
      <c r="AU156" s="532"/>
      <c r="AV156" s="532"/>
      <c r="AW156" s="532"/>
      <c r="AX156" s="532"/>
      <c r="AY156" s="532"/>
      <c r="AZ156" s="532"/>
      <c r="BA156" s="532"/>
      <c r="BB156" s="532"/>
      <c r="BC156" s="532"/>
      <c r="BD156" s="24"/>
      <c r="BE156" s="25"/>
      <c r="BF156" s="532">
        <v>1</v>
      </c>
      <c r="BG156" s="532"/>
      <c r="BH156" s="532"/>
      <c r="BI156" s="532"/>
      <c r="BJ156" s="532"/>
      <c r="BK156" s="532"/>
      <c r="BL156" s="532"/>
      <c r="BM156" s="532"/>
      <c r="BN156" s="532"/>
      <c r="BO156" s="532"/>
      <c r="BP156" s="532"/>
      <c r="BQ156" s="532"/>
      <c r="BR156" s="24"/>
      <c r="BS156" s="25"/>
      <c r="BT156" s="532">
        <v>2</v>
      </c>
      <c r="BU156" s="532"/>
      <c r="BV156" s="532"/>
      <c r="BW156" s="532"/>
      <c r="BX156" s="532"/>
      <c r="BY156" s="532"/>
      <c r="BZ156" s="532"/>
      <c r="CA156" s="532"/>
      <c r="CB156" s="532"/>
      <c r="CC156" s="532"/>
      <c r="CD156" s="532"/>
      <c r="CE156" s="532"/>
      <c r="CF156" s="26"/>
      <c r="CG156" s="146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8"/>
      <c r="CR156" s="155" t="s">
        <v>22</v>
      </c>
      <c r="CS156" s="156"/>
      <c r="CT156" s="156"/>
      <c r="CU156" s="156"/>
      <c r="CV156" s="156"/>
      <c r="CW156" s="156"/>
      <c r="CX156" s="156"/>
      <c r="CY156" s="156"/>
      <c r="CZ156" s="156"/>
      <c r="DA156" s="156"/>
      <c r="DB156" s="157"/>
      <c r="DC156" s="155" t="s">
        <v>14</v>
      </c>
      <c r="DD156" s="156"/>
      <c r="DE156" s="156"/>
      <c r="DF156" s="156"/>
      <c r="DG156" s="156"/>
      <c r="DH156" s="156"/>
      <c r="DI156" s="157"/>
      <c r="DJ156" s="146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8"/>
      <c r="DV156" s="173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5"/>
      <c r="EH156" s="173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5"/>
      <c r="ET156" s="173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5"/>
    </row>
    <row r="157" spans="1:161" ht="33.75" hidden="1" customHeight="1" x14ac:dyDescent="0.25">
      <c r="A157" s="149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1"/>
      <c r="O157" s="533" t="s">
        <v>13</v>
      </c>
      <c r="P157" s="534"/>
      <c r="Q157" s="534"/>
      <c r="R157" s="534"/>
      <c r="S157" s="534"/>
      <c r="T157" s="534"/>
      <c r="U157" s="534"/>
      <c r="V157" s="534"/>
      <c r="W157" s="534"/>
      <c r="X157" s="534"/>
      <c r="Y157" s="534"/>
      <c r="Z157" s="534"/>
      <c r="AA157" s="534"/>
      <c r="AB157" s="535"/>
      <c r="AC157" s="533" t="s">
        <v>13</v>
      </c>
      <c r="AD157" s="534"/>
      <c r="AE157" s="534"/>
      <c r="AF157" s="534"/>
      <c r="AG157" s="534"/>
      <c r="AH157" s="534"/>
      <c r="AI157" s="534"/>
      <c r="AJ157" s="534"/>
      <c r="AK157" s="534"/>
      <c r="AL157" s="534"/>
      <c r="AM157" s="534"/>
      <c r="AN157" s="534"/>
      <c r="AO157" s="534"/>
      <c r="AP157" s="535"/>
      <c r="AQ157" s="533" t="s">
        <v>13</v>
      </c>
      <c r="AR157" s="534"/>
      <c r="AS157" s="534"/>
      <c r="AT157" s="534"/>
      <c r="AU157" s="534"/>
      <c r="AV157" s="534"/>
      <c r="AW157" s="534"/>
      <c r="AX157" s="534"/>
      <c r="AY157" s="534"/>
      <c r="AZ157" s="534"/>
      <c r="BA157" s="534"/>
      <c r="BB157" s="534"/>
      <c r="BC157" s="534"/>
      <c r="BD157" s="535"/>
      <c r="BE157" s="533" t="s">
        <v>13</v>
      </c>
      <c r="BF157" s="534"/>
      <c r="BG157" s="534"/>
      <c r="BH157" s="534"/>
      <c r="BI157" s="534"/>
      <c r="BJ157" s="534"/>
      <c r="BK157" s="534"/>
      <c r="BL157" s="534"/>
      <c r="BM157" s="534"/>
      <c r="BN157" s="534"/>
      <c r="BO157" s="534"/>
      <c r="BP157" s="534"/>
      <c r="BQ157" s="534"/>
      <c r="BR157" s="535"/>
      <c r="BS157" s="533" t="s">
        <v>13</v>
      </c>
      <c r="BT157" s="534"/>
      <c r="BU157" s="534"/>
      <c r="BV157" s="534"/>
      <c r="BW157" s="534"/>
      <c r="BX157" s="534"/>
      <c r="BY157" s="534"/>
      <c r="BZ157" s="534"/>
      <c r="CA157" s="534"/>
      <c r="CB157" s="534"/>
      <c r="CC157" s="534"/>
      <c r="CD157" s="534"/>
      <c r="CE157" s="534"/>
      <c r="CF157" s="535"/>
      <c r="CG157" s="149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1"/>
      <c r="CR157" s="158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60"/>
      <c r="DC157" s="158"/>
      <c r="DD157" s="159"/>
      <c r="DE157" s="159"/>
      <c r="DF157" s="159"/>
      <c r="DG157" s="159"/>
      <c r="DH157" s="159"/>
      <c r="DI157" s="160"/>
      <c r="DJ157" s="149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1"/>
      <c r="DV157" s="140"/>
      <c r="DW157" s="141"/>
      <c r="DX157" s="141"/>
      <c r="DY157" s="141"/>
      <c r="DZ157" s="141"/>
      <c r="EA157" s="141"/>
      <c r="EB157" s="141"/>
      <c r="EC157" s="141"/>
      <c r="ED157" s="141"/>
      <c r="EE157" s="141"/>
      <c r="EF157" s="141"/>
      <c r="EG157" s="142"/>
      <c r="EH157" s="140"/>
      <c r="EI157" s="141"/>
      <c r="EJ157" s="141"/>
      <c r="EK157" s="141"/>
      <c r="EL157" s="141"/>
      <c r="EM157" s="141"/>
      <c r="EN157" s="141"/>
      <c r="EO157" s="141"/>
      <c r="EP157" s="141"/>
      <c r="EQ157" s="141"/>
      <c r="ER157" s="141"/>
      <c r="ES157" s="142"/>
      <c r="ET157" s="140"/>
      <c r="EU157" s="141"/>
      <c r="EV157" s="141"/>
      <c r="EW157" s="141"/>
      <c r="EX157" s="141"/>
      <c r="EY157" s="141"/>
      <c r="EZ157" s="141"/>
      <c r="FA157" s="141"/>
      <c r="FB157" s="141"/>
      <c r="FC157" s="141"/>
      <c r="FD157" s="141"/>
      <c r="FE157" s="142"/>
    </row>
    <row r="158" spans="1:161" ht="34.5" hidden="1" customHeight="1" x14ac:dyDescent="0.25">
      <c r="A158" s="122">
        <v>1</v>
      </c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4"/>
      <c r="O158" s="122">
        <v>2</v>
      </c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4"/>
      <c r="AC158" s="122">
        <v>3</v>
      </c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123"/>
      <c r="AP158" s="124"/>
      <c r="AQ158" s="122">
        <v>4</v>
      </c>
      <c r="AR158" s="123"/>
      <c r="AS158" s="123"/>
      <c r="AT158" s="123"/>
      <c r="AU158" s="123"/>
      <c r="AV158" s="123"/>
      <c r="AW158" s="123"/>
      <c r="AX158" s="123"/>
      <c r="AY158" s="123"/>
      <c r="AZ158" s="123"/>
      <c r="BA158" s="123"/>
      <c r="BB158" s="123"/>
      <c r="BC158" s="123"/>
      <c r="BD158" s="124"/>
      <c r="BE158" s="122">
        <v>5</v>
      </c>
      <c r="BF158" s="123"/>
      <c r="BG158" s="123"/>
      <c r="BH158" s="123"/>
      <c r="BI158" s="123"/>
      <c r="BJ158" s="123"/>
      <c r="BK158" s="123"/>
      <c r="BL158" s="123"/>
      <c r="BM158" s="123"/>
      <c r="BN158" s="123"/>
      <c r="BO158" s="123"/>
      <c r="BP158" s="123"/>
      <c r="BQ158" s="123"/>
      <c r="BR158" s="124"/>
      <c r="BS158" s="122">
        <v>6</v>
      </c>
      <c r="BT158" s="123"/>
      <c r="BU158" s="123"/>
      <c r="BV158" s="123"/>
      <c r="BW158" s="123"/>
      <c r="BX158" s="123"/>
      <c r="BY158" s="123"/>
      <c r="BZ158" s="123"/>
      <c r="CA158" s="123"/>
      <c r="CB158" s="123"/>
      <c r="CC158" s="123"/>
      <c r="CD158" s="123"/>
      <c r="CE158" s="123"/>
      <c r="CF158" s="124"/>
      <c r="CG158" s="122">
        <v>7</v>
      </c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4"/>
      <c r="CR158" s="122">
        <v>8</v>
      </c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4"/>
      <c r="DC158" s="122">
        <v>9</v>
      </c>
      <c r="DD158" s="123"/>
      <c r="DE158" s="123"/>
      <c r="DF158" s="123"/>
      <c r="DG158" s="123"/>
      <c r="DH158" s="123"/>
      <c r="DI158" s="124"/>
      <c r="DJ158" s="122">
        <v>10</v>
      </c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4"/>
      <c r="DV158" s="122">
        <v>11</v>
      </c>
      <c r="DW158" s="123"/>
      <c r="DX158" s="123"/>
      <c r="DY158" s="123"/>
      <c r="DZ158" s="123"/>
      <c r="EA158" s="123"/>
      <c r="EB158" s="123"/>
      <c r="EC158" s="123"/>
      <c r="ED158" s="123"/>
      <c r="EE158" s="123"/>
      <c r="EF158" s="123"/>
      <c r="EG158" s="124"/>
      <c r="EH158" s="122">
        <v>12</v>
      </c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4"/>
      <c r="ET158" s="122">
        <v>13</v>
      </c>
      <c r="EU158" s="123"/>
      <c r="EV158" s="123"/>
      <c r="EW158" s="123"/>
      <c r="EX158" s="123"/>
      <c r="EY158" s="123"/>
      <c r="EZ158" s="123"/>
      <c r="FA158" s="123"/>
      <c r="FB158" s="123"/>
      <c r="FC158" s="123"/>
      <c r="FD158" s="123"/>
      <c r="FE158" s="124"/>
    </row>
    <row r="159" spans="1:161" ht="35.25" hidden="1" customHeight="1" x14ac:dyDescent="0.25">
      <c r="A159" s="284" t="s">
        <v>145</v>
      </c>
      <c r="B159" s="285"/>
      <c r="C159" s="285"/>
      <c r="D159" s="285"/>
      <c r="E159" s="285"/>
      <c r="F159" s="285"/>
      <c r="G159" s="285"/>
      <c r="H159" s="285"/>
      <c r="I159" s="285"/>
      <c r="J159" s="285"/>
      <c r="K159" s="285"/>
      <c r="L159" s="285"/>
      <c r="M159" s="285"/>
      <c r="N159" s="286"/>
      <c r="O159" s="155" t="s">
        <v>138</v>
      </c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7"/>
      <c r="AC159" s="536"/>
      <c r="AD159" s="537"/>
      <c r="AE159" s="537"/>
      <c r="AF159" s="537"/>
      <c r="AG159" s="537"/>
      <c r="AH159" s="537"/>
      <c r="AI159" s="537"/>
      <c r="AJ159" s="537"/>
      <c r="AK159" s="537"/>
      <c r="AL159" s="537"/>
      <c r="AM159" s="537"/>
      <c r="AN159" s="537"/>
      <c r="AO159" s="537"/>
      <c r="AP159" s="538"/>
      <c r="AQ159" s="108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10"/>
      <c r="BE159" s="108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10"/>
      <c r="BS159" s="108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10"/>
      <c r="CG159" s="179" t="s">
        <v>150</v>
      </c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8"/>
      <c r="CR159" s="182" t="s">
        <v>71</v>
      </c>
      <c r="CS159" s="209"/>
      <c r="CT159" s="209"/>
      <c r="CU159" s="209"/>
      <c r="CV159" s="209"/>
      <c r="CW159" s="209"/>
      <c r="CX159" s="209"/>
      <c r="CY159" s="209"/>
      <c r="CZ159" s="209"/>
      <c r="DA159" s="209"/>
      <c r="DB159" s="210"/>
      <c r="DC159" s="244" t="s">
        <v>147</v>
      </c>
      <c r="DD159" s="245"/>
      <c r="DE159" s="245"/>
      <c r="DF159" s="245"/>
      <c r="DG159" s="245"/>
      <c r="DH159" s="245"/>
      <c r="DI159" s="246"/>
      <c r="DJ159" s="397"/>
      <c r="DK159" s="398"/>
      <c r="DL159" s="398"/>
      <c r="DM159" s="398"/>
      <c r="DN159" s="398"/>
      <c r="DO159" s="398"/>
      <c r="DP159" s="398"/>
      <c r="DQ159" s="398"/>
      <c r="DR159" s="398"/>
      <c r="DS159" s="398"/>
      <c r="DT159" s="398"/>
      <c r="DU159" s="399"/>
      <c r="DV159" s="161">
        <v>115</v>
      </c>
      <c r="DW159" s="162"/>
      <c r="DX159" s="162"/>
      <c r="DY159" s="162"/>
      <c r="DZ159" s="162"/>
      <c r="EA159" s="162"/>
      <c r="EB159" s="162"/>
      <c r="EC159" s="162"/>
      <c r="ED159" s="162"/>
      <c r="EE159" s="162"/>
      <c r="EF159" s="162"/>
      <c r="EG159" s="163"/>
      <c r="EH159" s="161">
        <v>117</v>
      </c>
      <c r="EI159" s="162"/>
      <c r="EJ159" s="162"/>
      <c r="EK159" s="162"/>
      <c r="EL159" s="162"/>
      <c r="EM159" s="162"/>
      <c r="EN159" s="162"/>
      <c r="EO159" s="162"/>
      <c r="EP159" s="162"/>
      <c r="EQ159" s="162"/>
      <c r="ER159" s="162"/>
      <c r="ES159" s="163"/>
      <c r="ET159" s="161">
        <v>119</v>
      </c>
      <c r="EU159" s="162"/>
      <c r="EV159" s="162"/>
      <c r="EW159" s="162"/>
      <c r="EX159" s="162"/>
      <c r="EY159" s="162"/>
      <c r="EZ159" s="162"/>
      <c r="FA159" s="162"/>
      <c r="FB159" s="162"/>
      <c r="FC159" s="162"/>
      <c r="FD159" s="162"/>
      <c r="FE159" s="163"/>
    </row>
    <row r="160" spans="1:161" ht="43.5" hidden="1" customHeight="1" x14ac:dyDescent="0.25">
      <c r="A160" s="290"/>
      <c r="B160" s="291"/>
      <c r="C160" s="291"/>
      <c r="D160" s="291"/>
      <c r="E160" s="291"/>
      <c r="F160" s="291"/>
      <c r="G160" s="291"/>
      <c r="H160" s="291"/>
      <c r="I160" s="291"/>
      <c r="J160" s="291"/>
      <c r="K160" s="291"/>
      <c r="L160" s="291"/>
      <c r="M160" s="291"/>
      <c r="N160" s="292"/>
      <c r="O160" s="249"/>
      <c r="P160" s="250"/>
      <c r="Q160" s="250"/>
      <c r="R160" s="250"/>
      <c r="S160" s="250"/>
      <c r="T160" s="250"/>
      <c r="U160" s="250"/>
      <c r="V160" s="250"/>
      <c r="W160" s="250"/>
      <c r="X160" s="250"/>
      <c r="Y160" s="250"/>
      <c r="Z160" s="250"/>
      <c r="AA160" s="250"/>
      <c r="AB160" s="251"/>
      <c r="AC160" s="542"/>
      <c r="AD160" s="543"/>
      <c r="AE160" s="543"/>
      <c r="AF160" s="543"/>
      <c r="AG160" s="543"/>
      <c r="AH160" s="543"/>
      <c r="AI160" s="543"/>
      <c r="AJ160" s="543"/>
      <c r="AK160" s="543"/>
      <c r="AL160" s="543"/>
      <c r="AM160" s="543"/>
      <c r="AN160" s="543"/>
      <c r="AO160" s="543"/>
      <c r="AP160" s="544"/>
      <c r="AQ160" s="134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6"/>
      <c r="BE160" s="134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6"/>
      <c r="BS160" s="114"/>
      <c r="BT160" s="115"/>
      <c r="BU160" s="115"/>
      <c r="BV160" s="115"/>
      <c r="BW160" s="115"/>
      <c r="BX160" s="115"/>
      <c r="BY160" s="115"/>
      <c r="BZ160" s="115"/>
      <c r="CA160" s="115"/>
      <c r="CB160" s="115"/>
      <c r="CC160" s="115"/>
      <c r="CD160" s="115"/>
      <c r="CE160" s="115"/>
      <c r="CF160" s="116"/>
      <c r="CG160" s="179" t="s">
        <v>151</v>
      </c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8"/>
      <c r="CR160" s="182" t="s">
        <v>71</v>
      </c>
      <c r="CS160" s="209"/>
      <c r="CT160" s="209"/>
      <c r="CU160" s="209"/>
      <c r="CV160" s="209"/>
      <c r="CW160" s="209"/>
      <c r="CX160" s="209"/>
      <c r="CY160" s="209"/>
      <c r="CZ160" s="209"/>
      <c r="DA160" s="209"/>
      <c r="DB160" s="210"/>
      <c r="DC160" s="244" t="s">
        <v>147</v>
      </c>
      <c r="DD160" s="245"/>
      <c r="DE160" s="245"/>
      <c r="DF160" s="245"/>
      <c r="DG160" s="245"/>
      <c r="DH160" s="245"/>
      <c r="DI160" s="246"/>
      <c r="DJ160" s="545"/>
      <c r="DK160" s="546"/>
      <c r="DL160" s="546"/>
      <c r="DM160" s="546"/>
      <c r="DN160" s="546"/>
      <c r="DO160" s="546"/>
      <c r="DP160" s="546"/>
      <c r="DQ160" s="546"/>
      <c r="DR160" s="546"/>
      <c r="DS160" s="546"/>
      <c r="DT160" s="546"/>
      <c r="DU160" s="547"/>
      <c r="DV160" s="161">
        <v>145</v>
      </c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3"/>
      <c r="EH160" s="161">
        <v>147</v>
      </c>
      <c r="EI160" s="162"/>
      <c r="EJ160" s="162"/>
      <c r="EK160" s="162"/>
      <c r="EL160" s="162"/>
      <c r="EM160" s="162"/>
      <c r="EN160" s="162"/>
      <c r="EO160" s="162"/>
      <c r="EP160" s="162"/>
      <c r="EQ160" s="162"/>
      <c r="ER160" s="162"/>
      <c r="ES160" s="163"/>
      <c r="ET160" s="161">
        <v>149</v>
      </c>
      <c r="EU160" s="162"/>
      <c r="EV160" s="162"/>
      <c r="EW160" s="162"/>
      <c r="EX160" s="162"/>
      <c r="EY160" s="162"/>
      <c r="EZ160" s="162"/>
      <c r="FA160" s="162"/>
      <c r="FB160" s="162"/>
      <c r="FC160" s="162"/>
      <c r="FD160" s="162"/>
      <c r="FE160" s="163"/>
    </row>
    <row r="161" spans="1:181" ht="28.5" hidden="1" customHeight="1" x14ac:dyDescent="0.25">
      <c r="A161" s="284" t="s">
        <v>148</v>
      </c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  <c r="L161" s="285"/>
      <c r="M161" s="285"/>
      <c r="N161" s="286"/>
      <c r="O161" s="155" t="s">
        <v>139</v>
      </c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7"/>
      <c r="AC161" s="536"/>
      <c r="AD161" s="537"/>
      <c r="AE161" s="537"/>
      <c r="AF161" s="537"/>
      <c r="AG161" s="537"/>
      <c r="AH161" s="537"/>
      <c r="AI161" s="537"/>
      <c r="AJ161" s="537"/>
      <c r="AK161" s="537"/>
      <c r="AL161" s="537"/>
      <c r="AM161" s="537"/>
      <c r="AN161" s="537"/>
      <c r="AO161" s="537"/>
      <c r="AP161" s="538"/>
      <c r="AQ161" s="108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10"/>
      <c r="BE161" s="108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10"/>
      <c r="BS161" s="108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10"/>
      <c r="CG161" s="179" t="s">
        <v>152</v>
      </c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8"/>
      <c r="CR161" s="182" t="s">
        <v>71</v>
      </c>
      <c r="CS161" s="209"/>
      <c r="CT161" s="209"/>
      <c r="CU161" s="209"/>
      <c r="CV161" s="209"/>
      <c r="CW161" s="209"/>
      <c r="CX161" s="209"/>
      <c r="CY161" s="209"/>
      <c r="CZ161" s="209"/>
      <c r="DA161" s="209"/>
      <c r="DB161" s="210"/>
      <c r="DC161" s="244" t="s">
        <v>147</v>
      </c>
      <c r="DD161" s="245"/>
      <c r="DE161" s="245"/>
      <c r="DF161" s="245"/>
      <c r="DG161" s="245"/>
      <c r="DH161" s="245"/>
      <c r="DI161" s="246"/>
      <c r="DJ161" s="397"/>
      <c r="DK161" s="398"/>
      <c r="DL161" s="398"/>
      <c r="DM161" s="398"/>
      <c r="DN161" s="398"/>
      <c r="DO161" s="398"/>
      <c r="DP161" s="398"/>
      <c r="DQ161" s="398"/>
      <c r="DR161" s="398"/>
      <c r="DS161" s="398"/>
      <c r="DT161" s="398"/>
      <c r="DU161" s="399"/>
      <c r="DV161" s="161">
        <v>20</v>
      </c>
      <c r="DW161" s="162"/>
      <c r="DX161" s="162"/>
      <c r="DY161" s="162"/>
      <c r="DZ161" s="162"/>
      <c r="EA161" s="162"/>
      <c r="EB161" s="162"/>
      <c r="EC161" s="162"/>
      <c r="ED161" s="162"/>
      <c r="EE161" s="162"/>
      <c r="EF161" s="162"/>
      <c r="EG161" s="163"/>
      <c r="EH161" s="161">
        <v>20</v>
      </c>
      <c r="EI161" s="162"/>
      <c r="EJ161" s="162"/>
      <c r="EK161" s="162"/>
      <c r="EL161" s="162"/>
      <c r="EM161" s="162"/>
      <c r="EN161" s="162"/>
      <c r="EO161" s="162"/>
      <c r="EP161" s="162"/>
      <c r="EQ161" s="162"/>
      <c r="ER161" s="162"/>
      <c r="ES161" s="163"/>
      <c r="ET161" s="161">
        <v>20</v>
      </c>
      <c r="EU161" s="162"/>
      <c r="EV161" s="162"/>
      <c r="EW161" s="162"/>
      <c r="EX161" s="162"/>
      <c r="EY161" s="162"/>
      <c r="EZ161" s="162"/>
      <c r="FA161" s="162"/>
      <c r="FB161" s="162"/>
      <c r="FC161" s="162"/>
      <c r="FD161" s="162"/>
      <c r="FE161" s="163"/>
    </row>
    <row r="162" spans="1:181" ht="23.25" hidden="1" customHeight="1" x14ac:dyDescent="0.25">
      <c r="A162" s="290"/>
      <c r="B162" s="291"/>
      <c r="C162" s="291"/>
      <c r="D162" s="291"/>
      <c r="E162" s="291"/>
      <c r="F162" s="291"/>
      <c r="G162" s="291"/>
      <c r="H162" s="291"/>
      <c r="I162" s="291"/>
      <c r="J162" s="291"/>
      <c r="K162" s="291"/>
      <c r="L162" s="291"/>
      <c r="M162" s="291"/>
      <c r="N162" s="292"/>
      <c r="O162" s="158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60"/>
      <c r="AC162" s="539"/>
      <c r="AD162" s="540"/>
      <c r="AE162" s="540"/>
      <c r="AF162" s="540"/>
      <c r="AG162" s="540"/>
      <c r="AH162" s="540"/>
      <c r="AI162" s="540"/>
      <c r="AJ162" s="540"/>
      <c r="AK162" s="540"/>
      <c r="AL162" s="540"/>
      <c r="AM162" s="540"/>
      <c r="AN162" s="540"/>
      <c r="AO162" s="540"/>
      <c r="AP162" s="541"/>
      <c r="AQ162" s="114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6"/>
      <c r="BE162" s="114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6"/>
      <c r="BS162" s="114"/>
      <c r="BT162" s="115"/>
      <c r="BU162" s="115"/>
      <c r="BV162" s="115"/>
      <c r="BW162" s="115"/>
      <c r="BX162" s="115"/>
      <c r="BY162" s="115"/>
      <c r="BZ162" s="115"/>
      <c r="CA162" s="115"/>
      <c r="CB162" s="115"/>
      <c r="CC162" s="115"/>
      <c r="CD162" s="115"/>
      <c r="CE162" s="115"/>
      <c r="CF162" s="116"/>
      <c r="CG162" s="179" t="s">
        <v>151</v>
      </c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8"/>
      <c r="CR162" s="182" t="s">
        <v>71</v>
      </c>
      <c r="CS162" s="209"/>
      <c r="CT162" s="209"/>
      <c r="CU162" s="209"/>
      <c r="CV162" s="209"/>
      <c r="CW162" s="209"/>
      <c r="CX162" s="209"/>
      <c r="CY162" s="209"/>
      <c r="CZ162" s="209"/>
      <c r="DA162" s="209"/>
      <c r="DB162" s="210"/>
      <c r="DC162" s="244" t="s">
        <v>147</v>
      </c>
      <c r="DD162" s="245"/>
      <c r="DE162" s="245"/>
      <c r="DF162" s="245"/>
      <c r="DG162" s="245"/>
      <c r="DH162" s="245"/>
      <c r="DI162" s="246"/>
      <c r="DJ162" s="397"/>
      <c r="DK162" s="398"/>
      <c r="DL162" s="398"/>
      <c r="DM162" s="398"/>
      <c r="DN162" s="398"/>
      <c r="DO162" s="398"/>
      <c r="DP162" s="398"/>
      <c r="DQ162" s="398"/>
      <c r="DR162" s="398"/>
      <c r="DS162" s="398"/>
      <c r="DT162" s="398"/>
      <c r="DU162" s="399"/>
      <c r="DV162" s="161">
        <v>20</v>
      </c>
      <c r="DW162" s="162"/>
      <c r="DX162" s="162"/>
      <c r="DY162" s="162"/>
      <c r="DZ162" s="162"/>
      <c r="EA162" s="162"/>
      <c r="EB162" s="162"/>
      <c r="EC162" s="162"/>
      <c r="ED162" s="162"/>
      <c r="EE162" s="162"/>
      <c r="EF162" s="162"/>
      <c r="EG162" s="163"/>
      <c r="EH162" s="161">
        <v>20</v>
      </c>
      <c r="EI162" s="162"/>
      <c r="EJ162" s="162"/>
      <c r="EK162" s="162"/>
      <c r="EL162" s="162"/>
      <c r="EM162" s="162"/>
      <c r="EN162" s="162"/>
      <c r="EO162" s="162"/>
      <c r="EP162" s="162"/>
      <c r="EQ162" s="162"/>
      <c r="ER162" s="162"/>
      <c r="ES162" s="163"/>
      <c r="ET162" s="161">
        <v>20</v>
      </c>
      <c r="EU162" s="162"/>
      <c r="EV162" s="162"/>
      <c r="EW162" s="162"/>
      <c r="EX162" s="162"/>
      <c r="EY162" s="162"/>
      <c r="EZ162" s="162"/>
      <c r="FA162" s="162"/>
      <c r="FB162" s="162"/>
      <c r="FC162" s="162"/>
      <c r="FD162" s="162"/>
      <c r="FE162" s="163"/>
    </row>
    <row r="163" spans="1:181" ht="27.75" hidden="1" customHeight="1" x14ac:dyDescent="0.25">
      <c r="A163" s="284" t="s">
        <v>145</v>
      </c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  <c r="L163" s="285"/>
      <c r="M163" s="285"/>
      <c r="N163" s="286"/>
      <c r="O163" s="155" t="s">
        <v>140</v>
      </c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7"/>
      <c r="AC163" s="536"/>
      <c r="AD163" s="537"/>
      <c r="AE163" s="537"/>
      <c r="AF163" s="537"/>
      <c r="AG163" s="537"/>
      <c r="AH163" s="537"/>
      <c r="AI163" s="537"/>
      <c r="AJ163" s="537"/>
      <c r="AK163" s="537"/>
      <c r="AL163" s="537"/>
      <c r="AM163" s="537"/>
      <c r="AN163" s="537"/>
      <c r="AO163" s="537"/>
      <c r="AP163" s="538"/>
      <c r="AQ163" s="108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10"/>
      <c r="BE163" s="108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10"/>
      <c r="BS163" s="108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10"/>
      <c r="CG163" s="179" t="s">
        <v>150</v>
      </c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8"/>
      <c r="CR163" s="182" t="s">
        <v>71</v>
      </c>
      <c r="CS163" s="209"/>
      <c r="CT163" s="209"/>
      <c r="CU163" s="209"/>
      <c r="CV163" s="209"/>
      <c r="CW163" s="209"/>
      <c r="CX163" s="209"/>
      <c r="CY163" s="209"/>
      <c r="CZ163" s="209"/>
      <c r="DA163" s="209"/>
      <c r="DB163" s="210"/>
      <c r="DC163" s="244" t="s">
        <v>147</v>
      </c>
      <c r="DD163" s="245"/>
      <c r="DE163" s="245"/>
      <c r="DF163" s="245"/>
      <c r="DG163" s="245"/>
      <c r="DH163" s="245"/>
      <c r="DI163" s="246"/>
      <c r="DJ163" s="397"/>
      <c r="DK163" s="398"/>
      <c r="DL163" s="398"/>
      <c r="DM163" s="398"/>
      <c r="DN163" s="398"/>
      <c r="DO163" s="398"/>
      <c r="DP163" s="398"/>
      <c r="DQ163" s="398"/>
      <c r="DR163" s="398"/>
      <c r="DS163" s="398"/>
      <c r="DT163" s="398"/>
      <c r="DU163" s="399"/>
      <c r="DV163" s="161">
        <v>80</v>
      </c>
      <c r="DW163" s="162"/>
      <c r="DX163" s="162"/>
      <c r="DY163" s="162"/>
      <c r="DZ163" s="162"/>
      <c r="EA163" s="162"/>
      <c r="EB163" s="162"/>
      <c r="EC163" s="162"/>
      <c r="ED163" s="162"/>
      <c r="EE163" s="162"/>
      <c r="EF163" s="162"/>
      <c r="EG163" s="163"/>
      <c r="EH163" s="161">
        <v>82</v>
      </c>
      <c r="EI163" s="162"/>
      <c r="EJ163" s="162"/>
      <c r="EK163" s="162"/>
      <c r="EL163" s="162"/>
      <c r="EM163" s="162"/>
      <c r="EN163" s="162"/>
      <c r="EO163" s="162"/>
      <c r="EP163" s="162"/>
      <c r="EQ163" s="162"/>
      <c r="ER163" s="162"/>
      <c r="ES163" s="163"/>
      <c r="ET163" s="161">
        <v>84</v>
      </c>
      <c r="EU163" s="162"/>
      <c r="EV163" s="162"/>
      <c r="EW163" s="162"/>
      <c r="EX163" s="162"/>
      <c r="EY163" s="162"/>
      <c r="EZ163" s="162"/>
      <c r="FA163" s="162"/>
      <c r="FB163" s="162"/>
      <c r="FC163" s="162"/>
      <c r="FD163" s="162"/>
      <c r="FE163" s="163"/>
    </row>
    <row r="164" spans="1:181" ht="10.5" hidden="1" customHeight="1" x14ac:dyDescent="0.25">
      <c r="A164" s="290"/>
      <c r="B164" s="291"/>
      <c r="C164" s="291"/>
      <c r="D164" s="291"/>
      <c r="E164" s="291"/>
      <c r="F164" s="291"/>
      <c r="G164" s="291"/>
      <c r="H164" s="291"/>
      <c r="I164" s="291"/>
      <c r="J164" s="291"/>
      <c r="K164" s="291"/>
      <c r="L164" s="291"/>
      <c r="M164" s="291"/>
      <c r="N164" s="292"/>
      <c r="O164" s="158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60"/>
      <c r="AC164" s="539"/>
      <c r="AD164" s="540"/>
      <c r="AE164" s="540"/>
      <c r="AF164" s="540"/>
      <c r="AG164" s="540"/>
      <c r="AH164" s="540"/>
      <c r="AI164" s="540"/>
      <c r="AJ164" s="540"/>
      <c r="AK164" s="540"/>
      <c r="AL164" s="540"/>
      <c r="AM164" s="540"/>
      <c r="AN164" s="540"/>
      <c r="AO164" s="540"/>
      <c r="AP164" s="541"/>
      <c r="AQ164" s="114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6"/>
      <c r="BE164" s="114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6"/>
      <c r="BS164" s="114"/>
      <c r="BT164" s="115"/>
      <c r="BU164" s="115"/>
      <c r="BV164" s="115"/>
      <c r="BW164" s="115"/>
      <c r="BX164" s="115"/>
      <c r="BY164" s="115"/>
      <c r="BZ164" s="115"/>
      <c r="CA164" s="115"/>
      <c r="CB164" s="115"/>
      <c r="CC164" s="115"/>
      <c r="CD164" s="115"/>
      <c r="CE164" s="115"/>
      <c r="CF164" s="116"/>
      <c r="CG164" s="179" t="s">
        <v>151</v>
      </c>
      <c r="CH164" s="247"/>
      <c r="CI164" s="247"/>
      <c r="CJ164" s="247"/>
      <c r="CK164" s="247"/>
      <c r="CL164" s="247"/>
      <c r="CM164" s="247"/>
      <c r="CN164" s="247"/>
      <c r="CO164" s="247"/>
      <c r="CP164" s="247"/>
      <c r="CQ164" s="248"/>
      <c r="CR164" s="182" t="s">
        <v>71</v>
      </c>
      <c r="CS164" s="209"/>
      <c r="CT164" s="209"/>
      <c r="CU164" s="209"/>
      <c r="CV164" s="209"/>
      <c r="CW164" s="209"/>
      <c r="CX164" s="209"/>
      <c r="CY164" s="209"/>
      <c r="CZ164" s="209"/>
      <c r="DA164" s="209"/>
      <c r="DB164" s="210"/>
      <c r="DC164" s="244" t="s">
        <v>147</v>
      </c>
      <c r="DD164" s="245"/>
      <c r="DE164" s="245"/>
      <c r="DF164" s="245"/>
      <c r="DG164" s="245"/>
      <c r="DH164" s="245"/>
      <c r="DI164" s="246"/>
      <c r="DJ164" s="397"/>
      <c r="DK164" s="398"/>
      <c r="DL164" s="398"/>
      <c r="DM164" s="398"/>
      <c r="DN164" s="398"/>
      <c r="DO164" s="398"/>
      <c r="DP164" s="398"/>
      <c r="DQ164" s="398"/>
      <c r="DR164" s="398"/>
      <c r="DS164" s="398"/>
      <c r="DT164" s="398"/>
      <c r="DU164" s="399"/>
      <c r="DV164" s="161">
        <v>90</v>
      </c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3"/>
      <c r="EH164" s="161">
        <v>92</v>
      </c>
      <c r="EI164" s="162"/>
      <c r="EJ164" s="162"/>
      <c r="EK164" s="162"/>
      <c r="EL164" s="162"/>
      <c r="EM164" s="162"/>
      <c r="EN164" s="162"/>
      <c r="EO164" s="162"/>
      <c r="EP164" s="162"/>
      <c r="EQ164" s="162"/>
      <c r="ER164" s="162"/>
      <c r="ES164" s="163"/>
      <c r="ET164" s="161">
        <v>94</v>
      </c>
      <c r="EU164" s="162"/>
      <c r="EV164" s="162"/>
      <c r="EW164" s="162"/>
      <c r="EX164" s="162"/>
      <c r="EY164" s="162"/>
      <c r="EZ164" s="162"/>
      <c r="FA164" s="162"/>
      <c r="FB164" s="162"/>
      <c r="FC164" s="162"/>
      <c r="FD164" s="162"/>
      <c r="FE164" s="163"/>
    </row>
    <row r="165" spans="1:181" s="85" customFormat="1" ht="13.5" customHeight="1" x14ac:dyDescent="0.2">
      <c r="A165" s="125" t="s">
        <v>11</v>
      </c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7"/>
      <c r="O165" s="125" t="s">
        <v>23</v>
      </c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7"/>
      <c r="BH165" s="125" t="s">
        <v>24</v>
      </c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7"/>
      <c r="CL165" s="125" t="s">
        <v>25</v>
      </c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7"/>
      <c r="DS165" s="268" t="s">
        <v>26</v>
      </c>
      <c r="DT165" s="269"/>
      <c r="DU165" s="269"/>
      <c r="DV165" s="269"/>
      <c r="DW165" s="269"/>
      <c r="DX165" s="269"/>
      <c r="DY165" s="269"/>
      <c r="DZ165" s="269"/>
      <c r="EA165" s="269"/>
      <c r="EB165" s="269"/>
      <c r="EC165" s="269"/>
      <c r="ED165" s="269"/>
      <c r="EE165" s="269"/>
      <c r="EF165" s="269"/>
      <c r="EG165" s="269"/>
      <c r="EH165" s="269"/>
      <c r="EI165" s="269"/>
      <c r="EJ165" s="269"/>
      <c r="EK165" s="269"/>
      <c r="EL165" s="269"/>
      <c r="EM165" s="269"/>
      <c r="EN165" s="269"/>
      <c r="EO165" s="269"/>
      <c r="EP165" s="269"/>
      <c r="EQ165" s="269"/>
      <c r="ER165" s="269"/>
      <c r="ES165" s="269"/>
      <c r="ET165" s="269"/>
      <c r="EU165" s="269"/>
      <c r="EV165" s="269"/>
      <c r="EW165" s="269"/>
      <c r="EX165" s="269"/>
      <c r="EY165" s="269"/>
      <c r="EZ165" s="269"/>
      <c r="FA165" s="269"/>
      <c r="FB165" s="269"/>
      <c r="FC165" s="269"/>
      <c r="FD165" s="269"/>
      <c r="FE165" s="270"/>
    </row>
    <row r="166" spans="1:181" s="85" customFormat="1" ht="12.75" x14ac:dyDescent="0.2">
      <c r="A166" s="128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30"/>
      <c r="O166" s="128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30"/>
      <c r="BH166" s="128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9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30"/>
      <c r="CL166" s="125" t="s">
        <v>12</v>
      </c>
      <c r="CM166" s="126"/>
      <c r="CN166" s="126"/>
      <c r="CO166" s="126"/>
      <c r="CP166" s="126"/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7"/>
      <c r="DA166" s="125" t="s">
        <v>15</v>
      </c>
      <c r="DB166" s="126"/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6"/>
      <c r="DN166" s="126"/>
      <c r="DO166" s="126"/>
      <c r="DP166" s="126"/>
      <c r="DQ166" s="126"/>
      <c r="DR166" s="127"/>
      <c r="DS166" s="601">
        <v>20</v>
      </c>
      <c r="DT166" s="602"/>
      <c r="DU166" s="602"/>
      <c r="DV166" s="602"/>
      <c r="DW166" s="598" t="s">
        <v>134</v>
      </c>
      <c r="DX166" s="598"/>
      <c r="DY166" s="598"/>
      <c r="DZ166" s="598"/>
      <c r="EA166" s="599" t="s">
        <v>16</v>
      </c>
      <c r="EB166" s="599"/>
      <c r="EC166" s="599"/>
      <c r="ED166" s="599"/>
      <c r="EE166" s="600"/>
      <c r="EF166" s="601">
        <v>20</v>
      </c>
      <c r="EG166" s="602"/>
      <c r="EH166" s="602"/>
      <c r="EI166" s="602"/>
      <c r="EJ166" s="598" t="s">
        <v>137</v>
      </c>
      <c r="EK166" s="598"/>
      <c r="EL166" s="598"/>
      <c r="EM166" s="598"/>
      <c r="EN166" s="599" t="s">
        <v>16</v>
      </c>
      <c r="EO166" s="599"/>
      <c r="EP166" s="599"/>
      <c r="EQ166" s="599"/>
      <c r="ER166" s="600"/>
      <c r="ES166" s="601">
        <v>20</v>
      </c>
      <c r="ET166" s="602"/>
      <c r="EU166" s="602"/>
      <c r="EV166" s="602"/>
      <c r="EW166" s="598" t="s">
        <v>286</v>
      </c>
      <c r="EX166" s="598"/>
      <c r="EY166" s="598"/>
      <c r="EZ166" s="598"/>
      <c r="FA166" s="599" t="s">
        <v>16</v>
      </c>
      <c r="FB166" s="599"/>
      <c r="FC166" s="599"/>
      <c r="FD166" s="599"/>
      <c r="FE166" s="600"/>
    </row>
    <row r="167" spans="1:181" s="85" customFormat="1" ht="40.5" customHeight="1" x14ac:dyDescent="0.2">
      <c r="A167" s="128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30"/>
      <c r="O167" s="131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3"/>
      <c r="BH167" s="131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3"/>
      <c r="CL167" s="128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30"/>
      <c r="DA167" s="131"/>
      <c r="DB167" s="132"/>
      <c r="DC167" s="132"/>
      <c r="DD167" s="132"/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3"/>
      <c r="DS167" s="627" t="s">
        <v>17</v>
      </c>
      <c r="DT167" s="628"/>
      <c r="DU167" s="628"/>
      <c r="DV167" s="628"/>
      <c r="DW167" s="628"/>
      <c r="DX167" s="628"/>
      <c r="DY167" s="628"/>
      <c r="DZ167" s="628"/>
      <c r="EA167" s="628"/>
      <c r="EB167" s="628"/>
      <c r="EC167" s="628"/>
      <c r="ED167" s="628"/>
      <c r="EE167" s="629"/>
      <c r="EF167" s="627" t="s">
        <v>18</v>
      </c>
      <c r="EG167" s="628"/>
      <c r="EH167" s="628"/>
      <c r="EI167" s="628"/>
      <c r="EJ167" s="628"/>
      <c r="EK167" s="628"/>
      <c r="EL167" s="628"/>
      <c r="EM167" s="628"/>
      <c r="EN167" s="628"/>
      <c r="EO167" s="628"/>
      <c r="EP167" s="628"/>
      <c r="EQ167" s="628"/>
      <c r="ER167" s="629"/>
      <c r="ES167" s="627" t="s">
        <v>19</v>
      </c>
      <c r="ET167" s="628"/>
      <c r="EU167" s="628"/>
      <c r="EV167" s="628"/>
      <c r="EW167" s="628"/>
      <c r="EX167" s="628"/>
      <c r="EY167" s="628"/>
      <c r="EZ167" s="628"/>
      <c r="FA167" s="628"/>
      <c r="FB167" s="628"/>
      <c r="FC167" s="628"/>
      <c r="FD167" s="628"/>
      <c r="FE167" s="629"/>
    </row>
    <row r="168" spans="1:181" s="85" customFormat="1" ht="12.75" x14ac:dyDescent="0.2">
      <c r="A168" s="128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30"/>
      <c r="O168" s="78"/>
      <c r="P168" s="263">
        <v>1</v>
      </c>
      <c r="Q168" s="263"/>
      <c r="R168" s="263"/>
      <c r="S168" s="263"/>
      <c r="T168" s="263"/>
      <c r="U168" s="263"/>
      <c r="V168" s="263"/>
      <c r="W168" s="263"/>
      <c r="X168" s="263"/>
      <c r="Y168" s="263"/>
      <c r="Z168" s="263"/>
      <c r="AA168" s="263"/>
      <c r="AB168" s="263"/>
      <c r="AC168" s="81"/>
      <c r="AD168" s="80"/>
      <c r="AE168" s="263">
        <v>2</v>
      </c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81"/>
      <c r="AS168" s="80"/>
      <c r="AT168" s="263">
        <v>3</v>
      </c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81"/>
      <c r="BH168" s="80"/>
      <c r="BI168" s="263">
        <v>1</v>
      </c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81"/>
      <c r="BW168" s="80"/>
      <c r="BX168" s="263">
        <v>2</v>
      </c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79"/>
      <c r="CL168" s="128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30"/>
      <c r="DA168" s="125" t="s">
        <v>22</v>
      </c>
      <c r="DB168" s="126"/>
      <c r="DC168" s="126"/>
      <c r="DD168" s="126"/>
      <c r="DE168" s="126"/>
      <c r="DF168" s="126"/>
      <c r="DG168" s="126"/>
      <c r="DH168" s="126"/>
      <c r="DI168" s="126"/>
      <c r="DJ168" s="126"/>
      <c r="DK168" s="127"/>
      <c r="DL168" s="125" t="s">
        <v>14</v>
      </c>
      <c r="DM168" s="126"/>
      <c r="DN168" s="126"/>
      <c r="DO168" s="126"/>
      <c r="DP168" s="126"/>
      <c r="DQ168" s="126"/>
      <c r="DR168" s="127"/>
      <c r="DS168" s="125"/>
      <c r="DT168" s="126"/>
      <c r="DU168" s="126"/>
      <c r="DV168" s="126"/>
      <c r="DW168" s="126"/>
      <c r="DX168" s="126"/>
      <c r="DY168" s="126"/>
      <c r="DZ168" s="126"/>
      <c r="EA168" s="126"/>
      <c r="EB168" s="126"/>
      <c r="EC168" s="126"/>
      <c r="ED168" s="126"/>
      <c r="EE168" s="127"/>
      <c r="EF168" s="125"/>
      <c r="EG168" s="126"/>
      <c r="EH168" s="126"/>
      <c r="EI168" s="126"/>
      <c r="EJ168" s="126"/>
      <c r="EK168" s="126"/>
      <c r="EL168" s="126"/>
      <c r="EM168" s="126"/>
      <c r="EN168" s="126"/>
      <c r="EO168" s="126"/>
      <c r="EP168" s="126"/>
      <c r="EQ168" s="126"/>
      <c r="ER168" s="127"/>
      <c r="ES168" s="125"/>
      <c r="ET168" s="126"/>
      <c r="EU168" s="126"/>
      <c r="EV168" s="126"/>
      <c r="EW168" s="126"/>
      <c r="EX168" s="126"/>
      <c r="EY168" s="126"/>
      <c r="EZ168" s="126"/>
      <c r="FA168" s="126"/>
      <c r="FB168" s="126"/>
      <c r="FC168" s="126"/>
      <c r="FD168" s="126"/>
      <c r="FE168" s="127"/>
    </row>
    <row r="169" spans="1:181" s="85" customFormat="1" ht="27.75" customHeight="1" x14ac:dyDescent="0.2">
      <c r="A169" s="131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3"/>
      <c r="O169" s="627" t="s">
        <v>13</v>
      </c>
      <c r="P169" s="628"/>
      <c r="Q169" s="628"/>
      <c r="R169" s="628"/>
      <c r="S169" s="628"/>
      <c r="T169" s="628"/>
      <c r="U169" s="628"/>
      <c r="V169" s="628"/>
      <c r="W169" s="628"/>
      <c r="X169" s="628"/>
      <c r="Y169" s="628"/>
      <c r="Z169" s="628"/>
      <c r="AA169" s="628"/>
      <c r="AB169" s="628"/>
      <c r="AC169" s="629"/>
      <c r="AD169" s="627" t="s">
        <v>13</v>
      </c>
      <c r="AE169" s="628"/>
      <c r="AF169" s="628"/>
      <c r="AG169" s="628"/>
      <c r="AH169" s="628"/>
      <c r="AI169" s="628"/>
      <c r="AJ169" s="628"/>
      <c r="AK169" s="628"/>
      <c r="AL169" s="628"/>
      <c r="AM169" s="628"/>
      <c r="AN169" s="628"/>
      <c r="AO169" s="628"/>
      <c r="AP169" s="628"/>
      <c r="AQ169" s="628"/>
      <c r="AR169" s="629"/>
      <c r="AS169" s="627" t="s">
        <v>13</v>
      </c>
      <c r="AT169" s="628"/>
      <c r="AU169" s="628"/>
      <c r="AV169" s="628"/>
      <c r="AW169" s="628"/>
      <c r="AX169" s="628"/>
      <c r="AY169" s="628"/>
      <c r="AZ169" s="628"/>
      <c r="BA169" s="628"/>
      <c r="BB169" s="628"/>
      <c r="BC169" s="628"/>
      <c r="BD169" s="628"/>
      <c r="BE169" s="628"/>
      <c r="BF169" s="628"/>
      <c r="BG169" s="629"/>
      <c r="BH169" s="627" t="s">
        <v>13</v>
      </c>
      <c r="BI169" s="628"/>
      <c r="BJ169" s="628"/>
      <c r="BK169" s="628"/>
      <c r="BL169" s="628"/>
      <c r="BM169" s="628"/>
      <c r="BN169" s="628"/>
      <c r="BO169" s="628"/>
      <c r="BP169" s="628"/>
      <c r="BQ169" s="628"/>
      <c r="BR169" s="628"/>
      <c r="BS169" s="628"/>
      <c r="BT169" s="628"/>
      <c r="BU169" s="628"/>
      <c r="BV169" s="629"/>
      <c r="BW169" s="627" t="s">
        <v>13</v>
      </c>
      <c r="BX169" s="628"/>
      <c r="BY169" s="628"/>
      <c r="BZ169" s="628"/>
      <c r="CA169" s="628"/>
      <c r="CB169" s="628"/>
      <c r="CC169" s="628"/>
      <c r="CD169" s="628"/>
      <c r="CE169" s="628"/>
      <c r="CF169" s="628"/>
      <c r="CG169" s="628"/>
      <c r="CH169" s="628"/>
      <c r="CI169" s="628"/>
      <c r="CJ169" s="628"/>
      <c r="CK169" s="629"/>
      <c r="CL169" s="131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3"/>
      <c r="DA169" s="131"/>
      <c r="DB169" s="132"/>
      <c r="DC169" s="132"/>
      <c r="DD169" s="132"/>
      <c r="DE169" s="132"/>
      <c r="DF169" s="132"/>
      <c r="DG169" s="132"/>
      <c r="DH169" s="132"/>
      <c r="DI169" s="132"/>
      <c r="DJ169" s="132"/>
      <c r="DK169" s="133"/>
      <c r="DL169" s="131"/>
      <c r="DM169" s="132"/>
      <c r="DN169" s="132"/>
      <c r="DO169" s="132"/>
      <c r="DP169" s="132"/>
      <c r="DQ169" s="132"/>
      <c r="DR169" s="133"/>
      <c r="DS169" s="131"/>
      <c r="DT169" s="132"/>
      <c r="DU169" s="132"/>
      <c r="DV169" s="132"/>
      <c r="DW169" s="132"/>
      <c r="DX169" s="132"/>
      <c r="DY169" s="132"/>
      <c r="DZ169" s="132"/>
      <c r="EA169" s="132"/>
      <c r="EB169" s="132"/>
      <c r="EC169" s="132"/>
      <c r="ED169" s="132"/>
      <c r="EE169" s="133"/>
      <c r="EF169" s="131"/>
      <c r="EG169" s="132"/>
      <c r="EH169" s="132"/>
      <c r="EI169" s="132"/>
      <c r="EJ169" s="132"/>
      <c r="EK169" s="132"/>
      <c r="EL169" s="132"/>
      <c r="EM169" s="132"/>
      <c r="EN169" s="132"/>
      <c r="EO169" s="132"/>
      <c r="EP169" s="132"/>
      <c r="EQ169" s="132"/>
      <c r="ER169" s="133"/>
      <c r="ES169" s="131"/>
      <c r="ET169" s="132"/>
      <c r="EU169" s="132"/>
      <c r="EV169" s="132"/>
      <c r="EW169" s="132"/>
      <c r="EX169" s="132"/>
      <c r="EY169" s="132"/>
      <c r="EZ169" s="132"/>
      <c r="FA169" s="132"/>
      <c r="FB169" s="132"/>
      <c r="FC169" s="132"/>
      <c r="FD169" s="132"/>
      <c r="FE169" s="133"/>
    </row>
    <row r="170" spans="1:181" s="86" customFormat="1" ht="12.75" x14ac:dyDescent="0.2">
      <c r="A170" s="630">
        <v>1</v>
      </c>
      <c r="B170" s="631"/>
      <c r="C170" s="631"/>
      <c r="D170" s="631"/>
      <c r="E170" s="631"/>
      <c r="F170" s="631"/>
      <c r="G170" s="631"/>
      <c r="H170" s="631"/>
      <c r="I170" s="631"/>
      <c r="J170" s="631"/>
      <c r="K170" s="631"/>
      <c r="L170" s="631"/>
      <c r="M170" s="631"/>
      <c r="N170" s="632"/>
      <c r="O170" s="630">
        <v>2</v>
      </c>
      <c r="P170" s="631"/>
      <c r="Q170" s="631"/>
      <c r="R170" s="631"/>
      <c r="S170" s="631"/>
      <c r="T170" s="631"/>
      <c r="U170" s="631"/>
      <c r="V170" s="631"/>
      <c r="W170" s="631"/>
      <c r="X170" s="631"/>
      <c r="Y170" s="631"/>
      <c r="Z170" s="631"/>
      <c r="AA170" s="631"/>
      <c r="AB170" s="631"/>
      <c r="AC170" s="632"/>
      <c r="AD170" s="630">
        <v>3</v>
      </c>
      <c r="AE170" s="631"/>
      <c r="AF170" s="631"/>
      <c r="AG170" s="631"/>
      <c r="AH170" s="631"/>
      <c r="AI170" s="631"/>
      <c r="AJ170" s="631"/>
      <c r="AK170" s="631"/>
      <c r="AL170" s="631"/>
      <c r="AM170" s="631"/>
      <c r="AN170" s="631"/>
      <c r="AO170" s="631"/>
      <c r="AP170" s="631"/>
      <c r="AQ170" s="631"/>
      <c r="AR170" s="632"/>
      <c r="AS170" s="630">
        <v>4</v>
      </c>
      <c r="AT170" s="631"/>
      <c r="AU170" s="631"/>
      <c r="AV170" s="631"/>
      <c r="AW170" s="631"/>
      <c r="AX170" s="631"/>
      <c r="AY170" s="631"/>
      <c r="AZ170" s="631"/>
      <c r="BA170" s="631"/>
      <c r="BB170" s="631"/>
      <c r="BC170" s="631"/>
      <c r="BD170" s="631"/>
      <c r="BE170" s="631"/>
      <c r="BF170" s="631"/>
      <c r="BG170" s="632"/>
      <c r="BH170" s="630">
        <v>5</v>
      </c>
      <c r="BI170" s="631"/>
      <c r="BJ170" s="631"/>
      <c r="BK170" s="631"/>
      <c r="BL170" s="631"/>
      <c r="BM170" s="631"/>
      <c r="BN170" s="631"/>
      <c r="BO170" s="631"/>
      <c r="BP170" s="631"/>
      <c r="BQ170" s="631"/>
      <c r="BR170" s="631"/>
      <c r="BS170" s="631"/>
      <c r="BT170" s="631"/>
      <c r="BU170" s="631"/>
      <c r="BV170" s="632"/>
      <c r="BW170" s="630">
        <v>6</v>
      </c>
      <c r="BX170" s="631"/>
      <c r="BY170" s="631"/>
      <c r="BZ170" s="631"/>
      <c r="CA170" s="631"/>
      <c r="CB170" s="631"/>
      <c r="CC170" s="631"/>
      <c r="CD170" s="631"/>
      <c r="CE170" s="631"/>
      <c r="CF170" s="631"/>
      <c r="CG170" s="631"/>
      <c r="CH170" s="631"/>
      <c r="CI170" s="631"/>
      <c r="CJ170" s="631"/>
      <c r="CK170" s="632"/>
      <c r="CL170" s="630">
        <v>7</v>
      </c>
      <c r="CM170" s="631"/>
      <c r="CN170" s="631"/>
      <c r="CO170" s="631"/>
      <c r="CP170" s="631"/>
      <c r="CQ170" s="631"/>
      <c r="CR170" s="631"/>
      <c r="CS170" s="631"/>
      <c r="CT170" s="631"/>
      <c r="CU170" s="631"/>
      <c r="CV170" s="631"/>
      <c r="CW170" s="631"/>
      <c r="CX170" s="631"/>
      <c r="CY170" s="631"/>
      <c r="CZ170" s="632"/>
      <c r="DA170" s="630">
        <v>8</v>
      </c>
      <c r="DB170" s="631"/>
      <c r="DC170" s="631"/>
      <c r="DD170" s="631"/>
      <c r="DE170" s="631"/>
      <c r="DF170" s="631"/>
      <c r="DG170" s="631"/>
      <c r="DH170" s="631"/>
      <c r="DI170" s="631"/>
      <c r="DJ170" s="631"/>
      <c r="DK170" s="632"/>
      <c r="DL170" s="630">
        <v>9</v>
      </c>
      <c r="DM170" s="631"/>
      <c r="DN170" s="631"/>
      <c r="DO170" s="631"/>
      <c r="DP170" s="631"/>
      <c r="DQ170" s="631"/>
      <c r="DR170" s="632"/>
      <c r="DS170" s="630">
        <v>10</v>
      </c>
      <c r="DT170" s="631"/>
      <c r="DU170" s="631"/>
      <c r="DV170" s="631"/>
      <c r="DW170" s="631"/>
      <c r="DX170" s="631"/>
      <c r="DY170" s="631"/>
      <c r="DZ170" s="631"/>
      <c r="EA170" s="631"/>
      <c r="EB170" s="631"/>
      <c r="EC170" s="631"/>
      <c r="ED170" s="631"/>
      <c r="EE170" s="632"/>
      <c r="EF170" s="630">
        <v>11</v>
      </c>
      <c r="EG170" s="631"/>
      <c r="EH170" s="631"/>
      <c r="EI170" s="631"/>
      <c r="EJ170" s="631"/>
      <c r="EK170" s="631"/>
      <c r="EL170" s="631"/>
      <c r="EM170" s="631"/>
      <c r="EN170" s="631"/>
      <c r="EO170" s="631"/>
      <c r="EP170" s="631"/>
      <c r="EQ170" s="631"/>
      <c r="ER170" s="632"/>
      <c r="ES170" s="630">
        <v>12</v>
      </c>
      <c r="ET170" s="631"/>
      <c r="EU170" s="631"/>
      <c r="EV170" s="631"/>
      <c r="EW170" s="631"/>
      <c r="EX170" s="631"/>
      <c r="EY170" s="631"/>
      <c r="EZ170" s="631"/>
      <c r="FA170" s="631"/>
      <c r="FB170" s="631"/>
      <c r="FC170" s="631"/>
      <c r="FD170" s="631"/>
      <c r="FE170" s="632"/>
    </row>
    <row r="171" spans="1:181" s="85" customFormat="1" ht="52.5" customHeight="1" x14ac:dyDescent="0.2">
      <c r="A171" s="633" t="s">
        <v>260</v>
      </c>
      <c r="B171" s="633"/>
      <c r="C171" s="633"/>
      <c r="D171" s="633"/>
      <c r="E171" s="633"/>
      <c r="F171" s="633"/>
      <c r="G171" s="633"/>
      <c r="H171" s="633"/>
      <c r="I171" s="633"/>
      <c r="J171" s="633"/>
      <c r="K171" s="633"/>
      <c r="L171" s="633"/>
      <c r="M171" s="633"/>
      <c r="N171" s="633"/>
      <c r="O171" s="634"/>
      <c r="P171" s="634"/>
      <c r="Q171" s="634"/>
      <c r="R171" s="634"/>
      <c r="S171" s="634"/>
      <c r="T171" s="634"/>
      <c r="U171" s="634"/>
      <c r="V171" s="634"/>
      <c r="W171" s="634"/>
      <c r="X171" s="634"/>
      <c r="Y171" s="634"/>
      <c r="Z171" s="634"/>
      <c r="AA171" s="634"/>
      <c r="AB171" s="634"/>
      <c r="AC171" s="634"/>
      <c r="AD171" s="634"/>
      <c r="AE171" s="634"/>
      <c r="AF171" s="634"/>
      <c r="AG171" s="634"/>
      <c r="AH171" s="634"/>
      <c r="AI171" s="634"/>
      <c r="AJ171" s="634"/>
      <c r="AK171" s="634"/>
      <c r="AL171" s="634"/>
      <c r="AM171" s="634"/>
      <c r="AN171" s="634"/>
      <c r="AO171" s="634"/>
      <c r="AP171" s="634"/>
      <c r="AQ171" s="634"/>
      <c r="AR171" s="634"/>
      <c r="AS171" s="634"/>
      <c r="AT171" s="634"/>
      <c r="AU171" s="634"/>
      <c r="AV171" s="634"/>
      <c r="AW171" s="634"/>
      <c r="AX171" s="634"/>
      <c r="AY171" s="634"/>
      <c r="AZ171" s="634"/>
      <c r="BA171" s="634"/>
      <c r="BB171" s="634"/>
      <c r="BC171" s="634"/>
      <c r="BD171" s="634"/>
      <c r="BE171" s="634"/>
      <c r="BF171" s="634"/>
      <c r="BG171" s="634"/>
      <c r="BH171" s="634"/>
      <c r="BI171" s="634"/>
      <c r="BJ171" s="634"/>
      <c r="BK171" s="634"/>
      <c r="BL171" s="634"/>
      <c r="BM171" s="634"/>
      <c r="BN171" s="634"/>
      <c r="BO171" s="634"/>
      <c r="BP171" s="634"/>
      <c r="BQ171" s="634"/>
      <c r="BR171" s="634"/>
      <c r="BS171" s="634"/>
      <c r="BT171" s="634"/>
      <c r="BU171" s="634"/>
      <c r="BV171" s="634"/>
      <c r="BW171" s="635" t="s">
        <v>279</v>
      </c>
      <c r="BX171" s="635"/>
      <c r="BY171" s="635"/>
      <c r="BZ171" s="635"/>
      <c r="CA171" s="635"/>
      <c r="CB171" s="635"/>
      <c r="CC171" s="635"/>
      <c r="CD171" s="635"/>
      <c r="CE171" s="635"/>
      <c r="CF171" s="635"/>
      <c r="CG171" s="635"/>
      <c r="CH171" s="635"/>
      <c r="CI171" s="635"/>
      <c r="CJ171" s="635"/>
      <c r="CK171" s="635"/>
      <c r="CL171" s="636" t="s">
        <v>274</v>
      </c>
      <c r="CM171" s="637"/>
      <c r="CN171" s="637"/>
      <c r="CO171" s="637"/>
      <c r="CP171" s="637"/>
      <c r="CQ171" s="637"/>
      <c r="CR171" s="637"/>
      <c r="CS171" s="637"/>
      <c r="CT171" s="637"/>
      <c r="CU171" s="637"/>
      <c r="CV171" s="637"/>
      <c r="CW171" s="637"/>
      <c r="CX171" s="637"/>
      <c r="CY171" s="637"/>
      <c r="CZ171" s="638"/>
      <c r="DA171" s="262" t="s">
        <v>51</v>
      </c>
      <c r="DB171" s="263"/>
      <c r="DC171" s="263"/>
      <c r="DD171" s="263"/>
      <c r="DE171" s="263"/>
      <c r="DF171" s="263"/>
      <c r="DG171" s="263"/>
      <c r="DH171" s="263"/>
      <c r="DI171" s="263"/>
      <c r="DJ171" s="263"/>
      <c r="DK171" s="264"/>
      <c r="DL171" s="529"/>
      <c r="DM171" s="530"/>
      <c r="DN171" s="530"/>
      <c r="DO171" s="530"/>
      <c r="DP171" s="530"/>
      <c r="DQ171" s="530"/>
      <c r="DR171" s="531"/>
      <c r="DS171" s="664">
        <f>11/DK189*100</f>
        <v>22.448979591836736</v>
      </c>
      <c r="DT171" s="665"/>
      <c r="DU171" s="665"/>
      <c r="DV171" s="665"/>
      <c r="DW171" s="665"/>
      <c r="DX171" s="665"/>
      <c r="DY171" s="665"/>
      <c r="DZ171" s="665"/>
      <c r="EA171" s="665"/>
      <c r="EB171" s="665"/>
      <c r="EC171" s="665"/>
      <c r="ED171" s="665"/>
      <c r="EE171" s="666"/>
      <c r="EF171" s="664">
        <f>10/DT189*100</f>
        <v>20.408163265306122</v>
      </c>
      <c r="EG171" s="665"/>
      <c r="EH171" s="665"/>
      <c r="EI171" s="665"/>
      <c r="EJ171" s="665"/>
      <c r="EK171" s="665"/>
      <c r="EL171" s="665"/>
      <c r="EM171" s="665"/>
      <c r="EN171" s="665"/>
      <c r="EO171" s="665"/>
      <c r="EP171" s="665"/>
      <c r="EQ171" s="665"/>
      <c r="ER171" s="666"/>
      <c r="ES171" s="664">
        <f>10/EB189*100</f>
        <v>20.408163265306122</v>
      </c>
      <c r="ET171" s="665"/>
      <c r="EU171" s="665"/>
      <c r="EV171" s="665"/>
      <c r="EW171" s="665"/>
      <c r="EX171" s="665"/>
      <c r="EY171" s="665"/>
      <c r="EZ171" s="665"/>
      <c r="FA171" s="665"/>
      <c r="FB171" s="665"/>
      <c r="FC171" s="665"/>
      <c r="FD171" s="665"/>
      <c r="FE171" s="666"/>
      <c r="FO171" s="94"/>
      <c r="FP171" s="94"/>
      <c r="FQ171" s="94"/>
      <c r="FR171" s="94"/>
      <c r="FS171" s="94"/>
      <c r="FT171" s="94"/>
      <c r="FU171" s="94"/>
      <c r="FV171" s="94"/>
      <c r="FW171" s="94"/>
      <c r="FX171" s="94"/>
      <c r="FY171" s="94"/>
    </row>
    <row r="172" spans="1:181" s="85" customFormat="1" ht="44.25" customHeight="1" x14ac:dyDescent="0.2">
      <c r="A172" s="633"/>
      <c r="B172" s="633"/>
      <c r="C172" s="633"/>
      <c r="D172" s="633"/>
      <c r="E172" s="633"/>
      <c r="F172" s="633"/>
      <c r="G172" s="633"/>
      <c r="H172" s="633"/>
      <c r="I172" s="633"/>
      <c r="J172" s="633"/>
      <c r="K172" s="633"/>
      <c r="L172" s="633"/>
      <c r="M172" s="633"/>
      <c r="N172" s="633"/>
      <c r="O172" s="634"/>
      <c r="P172" s="634"/>
      <c r="Q172" s="634"/>
      <c r="R172" s="634"/>
      <c r="S172" s="634"/>
      <c r="T172" s="634"/>
      <c r="U172" s="634"/>
      <c r="V172" s="634"/>
      <c r="W172" s="634"/>
      <c r="X172" s="634"/>
      <c r="Y172" s="634"/>
      <c r="Z172" s="634"/>
      <c r="AA172" s="634"/>
      <c r="AB172" s="634"/>
      <c r="AC172" s="634"/>
      <c r="AD172" s="634"/>
      <c r="AE172" s="634"/>
      <c r="AF172" s="634"/>
      <c r="AG172" s="634"/>
      <c r="AH172" s="634"/>
      <c r="AI172" s="634"/>
      <c r="AJ172" s="634"/>
      <c r="AK172" s="634"/>
      <c r="AL172" s="634"/>
      <c r="AM172" s="634"/>
      <c r="AN172" s="634"/>
      <c r="AO172" s="634"/>
      <c r="AP172" s="634"/>
      <c r="AQ172" s="634"/>
      <c r="AR172" s="634"/>
      <c r="AS172" s="634"/>
      <c r="AT172" s="634"/>
      <c r="AU172" s="634"/>
      <c r="AV172" s="634"/>
      <c r="AW172" s="634"/>
      <c r="AX172" s="634"/>
      <c r="AY172" s="634"/>
      <c r="AZ172" s="634"/>
      <c r="BA172" s="634"/>
      <c r="BB172" s="634"/>
      <c r="BC172" s="634"/>
      <c r="BD172" s="634"/>
      <c r="BE172" s="634"/>
      <c r="BF172" s="634"/>
      <c r="BG172" s="634"/>
      <c r="BH172" s="634"/>
      <c r="BI172" s="634"/>
      <c r="BJ172" s="634"/>
      <c r="BK172" s="634"/>
      <c r="BL172" s="634"/>
      <c r="BM172" s="634"/>
      <c r="BN172" s="634"/>
      <c r="BO172" s="634"/>
      <c r="BP172" s="634"/>
      <c r="BQ172" s="634"/>
      <c r="BR172" s="634"/>
      <c r="BS172" s="634"/>
      <c r="BT172" s="634"/>
      <c r="BU172" s="634"/>
      <c r="BV172" s="634"/>
      <c r="BW172" s="635"/>
      <c r="BX172" s="635"/>
      <c r="BY172" s="635"/>
      <c r="BZ172" s="635"/>
      <c r="CA172" s="635"/>
      <c r="CB172" s="635"/>
      <c r="CC172" s="635"/>
      <c r="CD172" s="635"/>
      <c r="CE172" s="635"/>
      <c r="CF172" s="635"/>
      <c r="CG172" s="635"/>
      <c r="CH172" s="635"/>
      <c r="CI172" s="635"/>
      <c r="CJ172" s="635"/>
      <c r="CK172" s="635"/>
      <c r="CL172" s="206" t="s">
        <v>275</v>
      </c>
      <c r="CM172" s="207"/>
      <c r="CN172" s="207"/>
      <c r="CO172" s="207"/>
      <c r="CP172" s="207"/>
      <c r="CQ172" s="207"/>
      <c r="CR172" s="207"/>
      <c r="CS172" s="207"/>
      <c r="CT172" s="207"/>
      <c r="CU172" s="207"/>
      <c r="CV172" s="207"/>
      <c r="CW172" s="207"/>
      <c r="CX172" s="207"/>
      <c r="CY172" s="207"/>
      <c r="CZ172" s="208"/>
      <c r="DA172" s="262" t="s">
        <v>51</v>
      </c>
      <c r="DB172" s="263"/>
      <c r="DC172" s="263"/>
      <c r="DD172" s="263"/>
      <c r="DE172" s="263"/>
      <c r="DF172" s="263"/>
      <c r="DG172" s="263"/>
      <c r="DH172" s="263"/>
      <c r="DI172" s="263"/>
      <c r="DJ172" s="263"/>
      <c r="DK172" s="264"/>
      <c r="DL172" s="529"/>
      <c r="DM172" s="530"/>
      <c r="DN172" s="530"/>
      <c r="DO172" s="530"/>
      <c r="DP172" s="530"/>
      <c r="DQ172" s="530"/>
      <c r="DR172" s="531"/>
      <c r="DS172" s="572">
        <f>DK190/DS173*100</f>
        <v>2.7826614125492575</v>
      </c>
      <c r="DT172" s="573"/>
      <c r="DU172" s="573"/>
      <c r="DV172" s="573"/>
      <c r="DW172" s="573"/>
      <c r="DX172" s="573"/>
      <c r="DY172" s="573"/>
      <c r="DZ172" s="573"/>
      <c r="EA172" s="573"/>
      <c r="EB172" s="573"/>
      <c r="EC172" s="573"/>
      <c r="ED172" s="573"/>
      <c r="EE172" s="574"/>
      <c r="EF172" s="572">
        <f>DW190/EF173*100</f>
        <v>0</v>
      </c>
      <c r="EG172" s="573"/>
      <c r="EH172" s="573"/>
      <c r="EI172" s="573"/>
      <c r="EJ172" s="573"/>
      <c r="EK172" s="573"/>
      <c r="EL172" s="573"/>
      <c r="EM172" s="573"/>
      <c r="EN172" s="573"/>
      <c r="EO172" s="573"/>
      <c r="EP172" s="573"/>
      <c r="EQ172" s="573"/>
      <c r="ER172" s="574"/>
      <c r="ES172" s="572">
        <f>EB189/ES173*100</f>
        <v>0.10030706243602866</v>
      </c>
      <c r="ET172" s="573"/>
      <c r="EU172" s="573"/>
      <c r="EV172" s="573"/>
      <c r="EW172" s="573"/>
      <c r="EX172" s="573"/>
      <c r="EY172" s="573"/>
      <c r="EZ172" s="573"/>
      <c r="FA172" s="573"/>
      <c r="FB172" s="573"/>
      <c r="FC172" s="573"/>
      <c r="FD172" s="573"/>
      <c r="FE172" s="574"/>
      <c r="FO172" s="94"/>
      <c r="FP172" s="94"/>
      <c r="FQ172" s="94"/>
      <c r="FR172" s="94"/>
      <c r="FS172" s="94"/>
      <c r="FT172" s="94"/>
      <c r="FU172" s="94"/>
      <c r="FV172" s="94"/>
      <c r="FW172" s="94"/>
      <c r="FX172" s="94"/>
      <c r="FY172" s="94"/>
    </row>
    <row r="173" spans="1:181" s="85" customFormat="1" ht="19.5" hidden="1" customHeight="1" x14ac:dyDescent="0.2">
      <c r="A173" s="633"/>
      <c r="B173" s="633"/>
      <c r="C173" s="633"/>
      <c r="D173" s="633"/>
      <c r="E173" s="633"/>
      <c r="F173" s="633"/>
      <c r="G173" s="633"/>
      <c r="H173" s="633"/>
      <c r="I173" s="633"/>
      <c r="J173" s="633"/>
      <c r="K173" s="633"/>
      <c r="L173" s="633"/>
      <c r="M173" s="633"/>
      <c r="N173" s="633"/>
      <c r="O173" s="634"/>
      <c r="P173" s="634"/>
      <c r="Q173" s="634"/>
      <c r="R173" s="634"/>
      <c r="S173" s="634"/>
      <c r="T173" s="634"/>
      <c r="U173" s="634"/>
      <c r="V173" s="634"/>
      <c r="W173" s="634"/>
      <c r="X173" s="634"/>
      <c r="Y173" s="634"/>
      <c r="Z173" s="634"/>
      <c r="AA173" s="634"/>
      <c r="AB173" s="634"/>
      <c r="AC173" s="634"/>
      <c r="AD173" s="634"/>
      <c r="AE173" s="634"/>
      <c r="AF173" s="634"/>
      <c r="AG173" s="634"/>
      <c r="AH173" s="634"/>
      <c r="AI173" s="634"/>
      <c r="AJ173" s="634"/>
      <c r="AK173" s="634"/>
      <c r="AL173" s="634"/>
      <c r="AM173" s="634"/>
      <c r="AN173" s="634"/>
      <c r="AO173" s="634"/>
      <c r="AP173" s="634"/>
      <c r="AQ173" s="634"/>
      <c r="AR173" s="634"/>
      <c r="AS173" s="634"/>
      <c r="AT173" s="634"/>
      <c r="AU173" s="634"/>
      <c r="AV173" s="634"/>
      <c r="AW173" s="634"/>
      <c r="AX173" s="634"/>
      <c r="AY173" s="634"/>
      <c r="AZ173" s="634"/>
      <c r="BA173" s="634"/>
      <c r="BB173" s="634"/>
      <c r="BC173" s="634"/>
      <c r="BD173" s="634"/>
      <c r="BE173" s="634"/>
      <c r="BF173" s="634"/>
      <c r="BG173" s="634"/>
      <c r="BH173" s="634"/>
      <c r="BI173" s="634"/>
      <c r="BJ173" s="634"/>
      <c r="BK173" s="634"/>
      <c r="BL173" s="634"/>
      <c r="BM173" s="634"/>
      <c r="BN173" s="634"/>
      <c r="BO173" s="634"/>
      <c r="BP173" s="634"/>
      <c r="BQ173" s="634"/>
      <c r="BR173" s="634"/>
      <c r="BS173" s="634"/>
      <c r="BT173" s="634"/>
      <c r="BU173" s="634"/>
      <c r="BV173" s="634"/>
      <c r="BW173" s="635"/>
      <c r="BX173" s="635"/>
      <c r="BY173" s="635"/>
      <c r="BZ173" s="635"/>
      <c r="CA173" s="635"/>
      <c r="CB173" s="635"/>
      <c r="CC173" s="635"/>
      <c r="CD173" s="635"/>
      <c r="CE173" s="635"/>
      <c r="CF173" s="635"/>
      <c r="CG173" s="635"/>
      <c r="CH173" s="635"/>
      <c r="CI173" s="635"/>
      <c r="CJ173" s="635"/>
      <c r="CK173" s="635"/>
      <c r="CL173" s="262" t="s">
        <v>276</v>
      </c>
      <c r="CM173" s="263"/>
      <c r="CN173" s="263"/>
      <c r="CO173" s="263"/>
      <c r="CP173" s="263"/>
      <c r="CQ173" s="263"/>
      <c r="CR173" s="263"/>
      <c r="CS173" s="263"/>
      <c r="CT173" s="263"/>
      <c r="CU173" s="263"/>
      <c r="CV173" s="263"/>
      <c r="CW173" s="263"/>
      <c r="CX173" s="263"/>
      <c r="CY173" s="263"/>
      <c r="CZ173" s="264"/>
      <c r="DA173" s="75"/>
      <c r="DB173" s="76"/>
      <c r="DC173" s="76"/>
      <c r="DD173" s="76"/>
      <c r="DE173" s="76"/>
      <c r="DF173" s="76"/>
      <c r="DG173" s="76"/>
      <c r="DH173" s="76"/>
      <c r="DI173" s="76"/>
      <c r="DJ173" s="76"/>
      <c r="DK173" s="77"/>
      <c r="DL173" s="82"/>
      <c r="DM173" s="83"/>
      <c r="DN173" s="83"/>
      <c r="DO173" s="83"/>
      <c r="DP173" s="83"/>
      <c r="DQ173" s="83"/>
      <c r="DR173" s="84"/>
      <c r="DS173" s="639">
        <v>49485</v>
      </c>
      <c r="DT173" s="640"/>
      <c r="DU173" s="640"/>
      <c r="DV173" s="640"/>
      <c r="DW173" s="640"/>
      <c r="DX173" s="640"/>
      <c r="DY173" s="640"/>
      <c r="DZ173" s="640"/>
      <c r="EA173" s="640"/>
      <c r="EB173" s="640"/>
      <c r="EC173" s="640"/>
      <c r="ED173" s="640"/>
      <c r="EE173" s="641"/>
      <c r="EF173" s="639">
        <v>49159</v>
      </c>
      <c r="EG173" s="640"/>
      <c r="EH173" s="640"/>
      <c r="EI173" s="640"/>
      <c r="EJ173" s="640"/>
      <c r="EK173" s="640"/>
      <c r="EL173" s="640"/>
      <c r="EM173" s="640"/>
      <c r="EN173" s="640"/>
      <c r="EO173" s="640"/>
      <c r="EP173" s="640"/>
      <c r="EQ173" s="640"/>
      <c r="ER173" s="641"/>
      <c r="ES173" s="639">
        <v>48850</v>
      </c>
      <c r="ET173" s="640"/>
      <c r="EU173" s="640"/>
      <c r="EV173" s="640"/>
      <c r="EW173" s="640"/>
      <c r="EX173" s="640"/>
      <c r="EY173" s="640"/>
      <c r="EZ173" s="640"/>
      <c r="FA173" s="640"/>
      <c r="FB173" s="640"/>
      <c r="FC173" s="640"/>
      <c r="FD173" s="640"/>
      <c r="FE173" s="641"/>
      <c r="FO173" s="94"/>
      <c r="FP173" s="95">
        <v>49485</v>
      </c>
      <c r="FQ173" s="95">
        <v>49159</v>
      </c>
      <c r="FR173" s="95">
        <v>48850</v>
      </c>
      <c r="FS173" s="94"/>
      <c r="FT173" s="94"/>
      <c r="FU173" s="94"/>
      <c r="FV173" s="94"/>
      <c r="FW173" s="94"/>
      <c r="FX173" s="94"/>
      <c r="FY173" s="94"/>
    </row>
    <row r="174" spans="1:181" s="85" customFormat="1" ht="40.5" customHeight="1" x14ac:dyDescent="0.2">
      <c r="A174" s="633"/>
      <c r="B174" s="633"/>
      <c r="C174" s="633"/>
      <c r="D174" s="633"/>
      <c r="E174" s="633"/>
      <c r="F174" s="633"/>
      <c r="G174" s="633"/>
      <c r="H174" s="633"/>
      <c r="I174" s="633"/>
      <c r="J174" s="633"/>
      <c r="K174" s="633"/>
      <c r="L174" s="633"/>
      <c r="M174" s="633"/>
      <c r="N174" s="633"/>
      <c r="O174" s="634"/>
      <c r="P174" s="634"/>
      <c r="Q174" s="634"/>
      <c r="R174" s="634"/>
      <c r="S174" s="634"/>
      <c r="T174" s="634"/>
      <c r="U174" s="634"/>
      <c r="V174" s="634"/>
      <c r="W174" s="634"/>
      <c r="X174" s="634"/>
      <c r="Y174" s="634"/>
      <c r="Z174" s="634"/>
      <c r="AA174" s="634"/>
      <c r="AB174" s="634"/>
      <c r="AC174" s="634"/>
      <c r="AD174" s="634"/>
      <c r="AE174" s="634"/>
      <c r="AF174" s="634"/>
      <c r="AG174" s="634"/>
      <c r="AH174" s="634"/>
      <c r="AI174" s="634"/>
      <c r="AJ174" s="634"/>
      <c r="AK174" s="634"/>
      <c r="AL174" s="634"/>
      <c r="AM174" s="634"/>
      <c r="AN174" s="634"/>
      <c r="AO174" s="634"/>
      <c r="AP174" s="634"/>
      <c r="AQ174" s="634"/>
      <c r="AR174" s="634"/>
      <c r="AS174" s="634"/>
      <c r="AT174" s="634"/>
      <c r="AU174" s="634"/>
      <c r="AV174" s="634"/>
      <c r="AW174" s="634"/>
      <c r="AX174" s="634"/>
      <c r="AY174" s="634"/>
      <c r="AZ174" s="634"/>
      <c r="BA174" s="634"/>
      <c r="BB174" s="634"/>
      <c r="BC174" s="634"/>
      <c r="BD174" s="634"/>
      <c r="BE174" s="634"/>
      <c r="BF174" s="634"/>
      <c r="BG174" s="634"/>
      <c r="BH174" s="634"/>
      <c r="BI174" s="634"/>
      <c r="BJ174" s="634"/>
      <c r="BK174" s="634"/>
      <c r="BL174" s="634"/>
      <c r="BM174" s="634"/>
      <c r="BN174" s="634"/>
      <c r="BO174" s="634"/>
      <c r="BP174" s="634"/>
      <c r="BQ174" s="634"/>
      <c r="BR174" s="634"/>
      <c r="BS174" s="634"/>
      <c r="BT174" s="634"/>
      <c r="BU174" s="634"/>
      <c r="BV174" s="634"/>
      <c r="BW174" s="635"/>
      <c r="BX174" s="635"/>
      <c r="BY174" s="635"/>
      <c r="BZ174" s="635"/>
      <c r="CA174" s="635"/>
      <c r="CB174" s="635"/>
      <c r="CC174" s="635"/>
      <c r="CD174" s="635"/>
      <c r="CE174" s="635"/>
      <c r="CF174" s="635"/>
      <c r="CG174" s="635"/>
      <c r="CH174" s="635"/>
      <c r="CI174" s="635"/>
      <c r="CJ174" s="635"/>
      <c r="CK174" s="635"/>
      <c r="CL174" s="636" t="s">
        <v>277</v>
      </c>
      <c r="CM174" s="637"/>
      <c r="CN174" s="637"/>
      <c r="CO174" s="637"/>
      <c r="CP174" s="637"/>
      <c r="CQ174" s="637"/>
      <c r="CR174" s="637"/>
      <c r="CS174" s="637"/>
      <c r="CT174" s="637"/>
      <c r="CU174" s="637"/>
      <c r="CV174" s="637"/>
      <c r="CW174" s="637"/>
      <c r="CX174" s="637"/>
      <c r="CY174" s="637"/>
      <c r="CZ174" s="638"/>
      <c r="DA174" s="262" t="s">
        <v>51</v>
      </c>
      <c r="DB174" s="263"/>
      <c r="DC174" s="263"/>
      <c r="DD174" s="263"/>
      <c r="DE174" s="263"/>
      <c r="DF174" s="263"/>
      <c r="DG174" s="263"/>
      <c r="DH174" s="263"/>
      <c r="DI174" s="263"/>
      <c r="DJ174" s="263"/>
      <c r="DK174" s="264"/>
      <c r="DL174" s="529"/>
      <c r="DM174" s="530"/>
      <c r="DN174" s="530"/>
      <c r="DO174" s="530"/>
      <c r="DP174" s="530"/>
      <c r="DQ174" s="530"/>
      <c r="DR174" s="531"/>
      <c r="DS174" s="639">
        <v>0</v>
      </c>
      <c r="DT174" s="640"/>
      <c r="DU174" s="640"/>
      <c r="DV174" s="640"/>
      <c r="DW174" s="640"/>
      <c r="DX174" s="640"/>
      <c r="DY174" s="640"/>
      <c r="DZ174" s="640"/>
      <c r="EA174" s="640"/>
      <c r="EB174" s="640"/>
      <c r="EC174" s="640"/>
      <c r="ED174" s="640"/>
      <c r="EE174" s="641"/>
      <c r="EF174" s="639">
        <f>DT190/DK190*100-100</f>
        <v>0</v>
      </c>
      <c r="EG174" s="640"/>
      <c r="EH174" s="640"/>
      <c r="EI174" s="640"/>
      <c r="EJ174" s="640"/>
      <c r="EK174" s="640"/>
      <c r="EL174" s="640"/>
      <c r="EM174" s="640"/>
      <c r="EN174" s="640"/>
      <c r="EO174" s="640"/>
      <c r="EP174" s="640"/>
      <c r="EQ174" s="640"/>
      <c r="ER174" s="641"/>
      <c r="ES174" s="639">
        <f>EB190/DT190*100-100</f>
        <v>0</v>
      </c>
      <c r="ET174" s="640"/>
      <c r="EU174" s="640"/>
      <c r="EV174" s="640"/>
      <c r="EW174" s="640"/>
      <c r="EX174" s="640"/>
      <c r="EY174" s="640"/>
      <c r="EZ174" s="640"/>
      <c r="FA174" s="640"/>
      <c r="FB174" s="640"/>
      <c r="FC174" s="640"/>
      <c r="FD174" s="640"/>
      <c r="FE174" s="641"/>
      <c r="FO174" s="94"/>
      <c r="FP174" s="94"/>
      <c r="FQ174" s="94"/>
      <c r="FR174" s="94"/>
      <c r="FS174" s="94"/>
      <c r="FT174" s="94"/>
      <c r="FU174" s="94"/>
      <c r="FV174" s="94"/>
      <c r="FW174" s="94"/>
      <c r="FX174" s="94"/>
      <c r="FY174" s="94"/>
    </row>
    <row r="175" spans="1:181" s="46" customFormat="1" ht="54" customHeight="1" x14ac:dyDescent="0.25">
      <c r="A175" s="633" t="s">
        <v>280</v>
      </c>
      <c r="B175" s="633"/>
      <c r="C175" s="633"/>
      <c r="D175" s="633"/>
      <c r="E175" s="633"/>
      <c r="F175" s="633"/>
      <c r="G175" s="633"/>
      <c r="H175" s="633"/>
      <c r="I175" s="633"/>
      <c r="J175" s="633"/>
      <c r="K175" s="633"/>
      <c r="L175" s="633"/>
      <c r="M175" s="633"/>
      <c r="N175" s="633"/>
      <c r="O175" s="634"/>
      <c r="P175" s="634"/>
      <c r="Q175" s="634"/>
      <c r="R175" s="634"/>
      <c r="S175" s="634"/>
      <c r="T175" s="634"/>
      <c r="U175" s="634"/>
      <c r="V175" s="634"/>
      <c r="W175" s="634"/>
      <c r="X175" s="634"/>
      <c r="Y175" s="634"/>
      <c r="Z175" s="634"/>
      <c r="AA175" s="634"/>
      <c r="AB175" s="634"/>
      <c r="AC175" s="634"/>
      <c r="AD175" s="634"/>
      <c r="AE175" s="634"/>
      <c r="AF175" s="634"/>
      <c r="AG175" s="634"/>
      <c r="AH175" s="634"/>
      <c r="AI175" s="634"/>
      <c r="AJ175" s="634"/>
      <c r="AK175" s="634"/>
      <c r="AL175" s="634"/>
      <c r="AM175" s="634"/>
      <c r="AN175" s="634"/>
      <c r="AO175" s="634"/>
      <c r="AP175" s="634"/>
      <c r="AQ175" s="634"/>
      <c r="AR175" s="634"/>
      <c r="AS175" s="634"/>
      <c r="AT175" s="634"/>
      <c r="AU175" s="634"/>
      <c r="AV175" s="634"/>
      <c r="AW175" s="634"/>
      <c r="AX175" s="634"/>
      <c r="AY175" s="634"/>
      <c r="AZ175" s="634"/>
      <c r="BA175" s="634"/>
      <c r="BB175" s="634"/>
      <c r="BC175" s="634"/>
      <c r="BD175" s="634"/>
      <c r="BE175" s="634"/>
      <c r="BF175" s="634"/>
      <c r="BG175" s="634"/>
      <c r="BH175" s="634"/>
      <c r="BI175" s="634"/>
      <c r="BJ175" s="634"/>
      <c r="BK175" s="634"/>
      <c r="BL175" s="634"/>
      <c r="BM175" s="634"/>
      <c r="BN175" s="634"/>
      <c r="BO175" s="634"/>
      <c r="BP175" s="634"/>
      <c r="BQ175" s="634"/>
      <c r="BR175" s="634"/>
      <c r="BS175" s="634"/>
      <c r="BT175" s="634"/>
      <c r="BU175" s="634"/>
      <c r="BV175" s="634"/>
      <c r="BW175" s="635" t="s">
        <v>281</v>
      </c>
      <c r="BX175" s="635"/>
      <c r="BY175" s="635"/>
      <c r="BZ175" s="635"/>
      <c r="CA175" s="635"/>
      <c r="CB175" s="635"/>
      <c r="CC175" s="635"/>
      <c r="CD175" s="635"/>
      <c r="CE175" s="635"/>
      <c r="CF175" s="635"/>
      <c r="CG175" s="635"/>
      <c r="CH175" s="635"/>
      <c r="CI175" s="635"/>
      <c r="CJ175" s="635"/>
      <c r="CK175" s="635"/>
      <c r="CL175" s="636" t="s">
        <v>274</v>
      </c>
      <c r="CM175" s="637"/>
      <c r="CN175" s="637"/>
      <c r="CO175" s="637"/>
      <c r="CP175" s="637"/>
      <c r="CQ175" s="637"/>
      <c r="CR175" s="637"/>
      <c r="CS175" s="637"/>
      <c r="CT175" s="637"/>
      <c r="CU175" s="637"/>
      <c r="CV175" s="637"/>
      <c r="CW175" s="637"/>
      <c r="CX175" s="637"/>
      <c r="CY175" s="637"/>
      <c r="CZ175" s="638"/>
      <c r="DA175" s="262" t="s">
        <v>51</v>
      </c>
      <c r="DB175" s="263"/>
      <c r="DC175" s="263"/>
      <c r="DD175" s="263"/>
      <c r="DE175" s="263"/>
      <c r="DF175" s="263"/>
      <c r="DG175" s="263"/>
      <c r="DH175" s="263"/>
      <c r="DI175" s="263"/>
      <c r="DJ175" s="263"/>
      <c r="DK175" s="264"/>
      <c r="DL175" s="529"/>
      <c r="DM175" s="530"/>
      <c r="DN175" s="530"/>
      <c r="DO175" s="530"/>
      <c r="DP175" s="530"/>
      <c r="DQ175" s="530"/>
      <c r="DR175" s="531"/>
      <c r="DS175" s="664">
        <f>0/DS177*100</f>
        <v>0</v>
      </c>
      <c r="DT175" s="665"/>
      <c r="DU175" s="665"/>
      <c r="DV175" s="665"/>
      <c r="DW175" s="665"/>
      <c r="DX175" s="665"/>
      <c r="DY175" s="665"/>
      <c r="DZ175" s="665"/>
      <c r="EA175" s="665"/>
      <c r="EB175" s="665"/>
      <c r="EC175" s="665"/>
      <c r="ED175" s="665"/>
      <c r="EE175" s="666"/>
      <c r="EF175" s="664">
        <f t="shared" ref="EF175" si="0">0/EF177*100</f>
        <v>0</v>
      </c>
      <c r="EG175" s="665"/>
      <c r="EH175" s="665"/>
      <c r="EI175" s="665"/>
      <c r="EJ175" s="665"/>
      <c r="EK175" s="665"/>
      <c r="EL175" s="665"/>
      <c r="EM175" s="665"/>
      <c r="EN175" s="665"/>
      <c r="EO175" s="665"/>
      <c r="EP175" s="665"/>
      <c r="EQ175" s="665"/>
      <c r="ER175" s="666"/>
      <c r="ES175" s="664">
        <f>0/ES177*100</f>
        <v>0</v>
      </c>
      <c r="ET175" s="665"/>
      <c r="EU175" s="665"/>
      <c r="EV175" s="665"/>
      <c r="EW175" s="665"/>
      <c r="EX175" s="665"/>
      <c r="EY175" s="665"/>
      <c r="EZ175" s="665"/>
      <c r="FA175" s="665"/>
      <c r="FB175" s="665"/>
      <c r="FC175" s="665"/>
      <c r="FD175" s="665"/>
      <c r="FE175" s="666"/>
    </row>
    <row r="176" spans="1:181" s="46" customFormat="1" ht="41.25" customHeight="1" x14ac:dyDescent="0.25">
      <c r="A176" s="633"/>
      <c r="B176" s="633"/>
      <c r="C176" s="633"/>
      <c r="D176" s="633"/>
      <c r="E176" s="633"/>
      <c r="F176" s="633"/>
      <c r="G176" s="633"/>
      <c r="H176" s="633"/>
      <c r="I176" s="633"/>
      <c r="J176" s="633"/>
      <c r="K176" s="633"/>
      <c r="L176" s="633"/>
      <c r="M176" s="633"/>
      <c r="N176" s="633"/>
      <c r="O176" s="634"/>
      <c r="P176" s="634"/>
      <c r="Q176" s="634"/>
      <c r="R176" s="634"/>
      <c r="S176" s="634"/>
      <c r="T176" s="634"/>
      <c r="U176" s="634"/>
      <c r="V176" s="634"/>
      <c r="W176" s="634"/>
      <c r="X176" s="634"/>
      <c r="Y176" s="634"/>
      <c r="Z176" s="634"/>
      <c r="AA176" s="634"/>
      <c r="AB176" s="634"/>
      <c r="AC176" s="634"/>
      <c r="AD176" s="634"/>
      <c r="AE176" s="634"/>
      <c r="AF176" s="634"/>
      <c r="AG176" s="634"/>
      <c r="AH176" s="634"/>
      <c r="AI176" s="634"/>
      <c r="AJ176" s="634"/>
      <c r="AK176" s="634"/>
      <c r="AL176" s="634"/>
      <c r="AM176" s="634"/>
      <c r="AN176" s="634"/>
      <c r="AO176" s="634"/>
      <c r="AP176" s="634"/>
      <c r="AQ176" s="634"/>
      <c r="AR176" s="634"/>
      <c r="AS176" s="634"/>
      <c r="AT176" s="634"/>
      <c r="AU176" s="634"/>
      <c r="AV176" s="634"/>
      <c r="AW176" s="634"/>
      <c r="AX176" s="634"/>
      <c r="AY176" s="634"/>
      <c r="AZ176" s="634"/>
      <c r="BA176" s="634"/>
      <c r="BB176" s="634"/>
      <c r="BC176" s="634"/>
      <c r="BD176" s="634"/>
      <c r="BE176" s="634"/>
      <c r="BF176" s="634"/>
      <c r="BG176" s="634"/>
      <c r="BH176" s="634"/>
      <c r="BI176" s="634"/>
      <c r="BJ176" s="634"/>
      <c r="BK176" s="634"/>
      <c r="BL176" s="634"/>
      <c r="BM176" s="634"/>
      <c r="BN176" s="634"/>
      <c r="BO176" s="634"/>
      <c r="BP176" s="634"/>
      <c r="BQ176" s="634"/>
      <c r="BR176" s="634"/>
      <c r="BS176" s="634"/>
      <c r="BT176" s="634"/>
      <c r="BU176" s="634"/>
      <c r="BV176" s="634"/>
      <c r="BW176" s="635"/>
      <c r="BX176" s="635"/>
      <c r="BY176" s="635"/>
      <c r="BZ176" s="635"/>
      <c r="CA176" s="635"/>
      <c r="CB176" s="635"/>
      <c r="CC176" s="635"/>
      <c r="CD176" s="635"/>
      <c r="CE176" s="635"/>
      <c r="CF176" s="635"/>
      <c r="CG176" s="635"/>
      <c r="CH176" s="635"/>
      <c r="CI176" s="635"/>
      <c r="CJ176" s="635"/>
      <c r="CK176" s="635"/>
      <c r="CL176" s="206" t="s">
        <v>275</v>
      </c>
      <c r="CM176" s="207"/>
      <c r="CN176" s="207"/>
      <c r="CO176" s="207"/>
      <c r="CP176" s="207"/>
      <c r="CQ176" s="207"/>
      <c r="CR176" s="207"/>
      <c r="CS176" s="207"/>
      <c r="CT176" s="207"/>
      <c r="CU176" s="207"/>
      <c r="CV176" s="207"/>
      <c r="CW176" s="207"/>
      <c r="CX176" s="207"/>
      <c r="CY176" s="207"/>
      <c r="CZ176" s="208"/>
      <c r="DA176" s="262" t="s">
        <v>51</v>
      </c>
      <c r="DB176" s="263"/>
      <c r="DC176" s="263"/>
      <c r="DD176" s="263"/>
      <c r="DE176" s="263"/>
      <c r="DF176" s="263"/>
      <c r="DG176" s="263"/>
      <c r="DH176" s="263"/>
      <c r="DI176" s="263"/>
      <c r="DJ176" s="263"/>
      <c r="DK176" s="264"/>
      <c r="DL176" s="529"/>
      <c r="DM176" s="530"/>
      <c r="DN176" s="530"/>
      <c r="DO176" s="530"/>
      <c r="DP176" s="530"/>
      <c r="DQ176" s="530"/>
      <c r="DR176" s="531"/>
      <c r="DS176" s="667">
        <f>DK192/DS177*100</f>
        <v>0.25866424168940083</v>
      </c>
      <c r="DT176" s="668"/>
      <c r="DU176" s="668"/>
      <c r="DV176" s="668"/>
      <c r="DW176" s="668"/>
      <c r="DX176" s="668"/>
      <c r="DY176" s="668"/>
      <c r="DZ176" s="668"/>
      <c r="EA176" s="668"/>
      <c r="EB176" s="668"/>
      <c r="EC176" s="668"/>
      <c r="ED176" s="668"/>
      <c r="EE176" s="669"/>
      <c r="EF176" s="667">
        <f>DT192/EF177*100</f>
        <v>0.26037958461319394</v>
      </c>
      <c r="EG176" s="668"/>
      <c r="EH176" s="668"/>
      <c r="EI176" s="668"/>
      <c r="EJ176" s="668"/>
      <c r="EK176" s="668"/>
      <c r="EL176" s="668"/>
      <c r="EM176" s="668"/>
      <c r="EN176" s="668"/>
      <c r="EO176" s="668"/>
      <c r="EP176" s="668"/>
      <c r="EQ176" s="668"/>
      <c r="ER176" s="669"/>
      <c r="ES176" s="667">
        <f>EB192/ES177*100</f>
        <v>0.26202661207778916</v>
      </c>
      <c r="ET176" s="668"/>
      <c r="EU176" s="668"/>
      <c r="EV176" s="668"/>
      <c r="EW176" s="668"/>
      <c r="EX176" s="668"/>
      <c r="EY176" s="668"/>
      <c r="EZ176" s="668"/>
      <c r="FA176" s="668"/>
      <c r="FB176" s="668"/>
      <c r="FC176" s="668"/>
      <c r="FD176" s="668"/>
      <c r="FE176" s="669"/>
    </row>
    <row r="177" spans="1:181" s="46" customFormat="1" ht="11.25" hidden="1" customHeight="1" x14ac:dyDescent="0.25">
      <c r="A177" s="633"/>
      <c r="B177" s="633"/>
      <c r="C177" s="633"/>
      <c r="D177" s="633"/>
      <c r="E177" s="633"/>
      <c r="F177" s="633"/>
      <c r="G177" s="633"/>
      <c r="H177" s="633"/>
      <c r="I177" s="633"/>
      <c r="J177" s="633"/>
      <c r="K177" s="633"/>
      <c r="L177" s="633"/>
      <c r="M177" s="633"/>
      <c r="N177" s="633"/>
      <c r="O177" s="634"/>
      <c r="P177" s="634"/>
      <c r="Q177" s="634"/>
      <c r="R177" s="634"/>
      <c r="S177" s="634"/>
      <c r="T177" s="634"/>
      <c r="U177" s="634"/>
      <c r="V177" s="634"/>
      <c r="W177" s="634"/>
      <c r="X177" s="634"/>
      <c r="Y177" s="634"/>
      <c r="Z177" s="634"/>
      <c r="AA177" s="634"/>
      <c r="AB177" s="634"/>
      <c r="AC177" s="634"/>
      <c r="AD177" s="634"/>
      <c r="AE177" s="634"/>
      <c r="AF177" s="634"/>
      <c r="AG177" s="634"/>
      <c r="AH177" s="634"/>
      <c r="AI177" s="634"/>
      <c r="AJ177" s="634"/>
      <c r="AK177" s="634"/>
      <c r="AL177" s="634"/>
      <c r="AM177" s="634"/>
      <c r="AN177" s="634"/>
      <c r="AO177" s="634"/>
      <c r="AP177" s="634"/>
      <c r="AQ177" s="634"/>
      <c r="AR177" s="634"/>
      <c r="AS177" s="634"/>
      <c r="AT177" s="634"/>
      <c r="AU177" s="634"/>
      <c r="AV177" s="634"/>
      <c r="AW177" s="634"/>
      <c r="AX177" s="634"/>
      <c r="AY177" s="634"/>
      <c r="AZ177" s="634"/>
      <c r="BA177" s="634"/>
      <c r="BB177" s="634"/>
      <c r="BC177" s="634"/>
      <c r="BD177" s="634"/>
      <c r="BE177" s="634"/>
      <c r="BF177" s="634"/>
      <c r="BG177" s="634"/>
      <c r="BH177" s="634"/>
      <c r="BI177" s="634"/>
      <c r="BJ177" s="634"/>
      <c r="BK177" s="634"/>
      <c r="BL177" s="634"/>
      <c r="BM177" s="634"/>
      <c r="BN177" s="634"/>
      <c r="BO177" s="634"/>
      <c r="BP177" s="634"/>
      <c r="BQ177" s="634"/>
      <c r="BR177" s="634"/>
      <c r="BS177" s="634"/>
      <c r="BT177" s="634"/>
      <c r="BU177" s="634"/>
      <c r="BV177" s="634"/>
      <c r="BW177" s="635"/>
      <c r="BX177" s="635"/>
      <c r="BY177" s="635"/>
      <c r="BZ177" s="635"/>
      <c r="CA177" s="635"/>
      <c r="CB177" s="635"/>
      <c r="CC177" s="635"/>
      <c r="CD177" s="635"/>
      <c r="CE177" s="635"/>
      <c r="CF177" s="635"/>
      <c r="CG177" s="635"/>
      <c r="CH177" s="635"/>
      <c r="CI177" s="635"/>
      <c r="CJ177" s="635"/>
      <c r="CK177" s="635"/>
      <c r="CL177" s="262" t="s">
        <v>276</v>
      </c>
      <c r="CM177" s="263"/>
      <c r="CN177" s="263"/>
      <c r="CO177" s="263"/>
      <c r="CP177" s="263"/>
      <c r="CQ177" s="263"/>
      <c r="CR177" s="263"/>
      <c r="CS177" s="263"/>
      <c r="CT177" s="263"/>
      <c r="CU177" s="263"/>
      <c r="CV177" s="263"/>
      <c r="CW177" s="263"/>
      <c r="CX177" s="263"/>
      <c r="CY177" s="263"/>
      <c r="CZ177" s="264"/>
      <c r="DA177" s="88"/>
      <c r="DB177" s="89"/>
      <c r="DC177" s="89"/>
      <c r="DD177" s="89"/>
      <c r="DE177" s="89"/>
      <c r="DF177" s="89"/>
      <c r="DG177" s="89"/>
      <c r="DH177" s="89"/>
      <c r="DI177" s="89"/>
      <c r="DJ177" s="89"/>
      <c r="DK177" s="90"/>
      <c r="DL177" s="91"/>
      <c r="DM177" s="92"/>
      <c r="DN177" s="92"/>
      <c r="DO177" s="92"/>
      <c r="DP177" s="92"/>
      <c r="DQ177" s="92"/>
      <c r="DR177" s="93"/>
      <c r="DS177" s="639">
        <f>DS173</f>
        <v>49485</v>
      </c>
      <c r="DT177" s="640"/>
      <c r="DU177" s="640"/>
      <c r="DV177" s="640"/>
      <c r="DW177" s="640"/>
      <c r="DX177" s="640"/>
      <c r="DY177" s="640"/>
      <c r="DZ177" s="640"/>
      <c r="EA177" s="640"/>
      <c r="EB177" s="640"/>
      <c r="EC177" s="640"/>
      <c r="ED177" s="640"/>
      <c r="EE177" s="641"/>
      <c r="EF177" s="639">
        <f t="shared" ref="EF177" si="1">EF173</f>
        <v>49159</v>
      </c>
      <c r="EG177" s="640"/>
      <c r="EH177" s="640"/>
      <c r="EI177" s="640"/>
      <c r="EJ177" s="640"/>
      <c r="EK177" s="640"/>
      <c r="EL177" s="640"/>
      <c r="EM177" s="640"/>
      <c r="EN177" s="640"/>
      <c r="EO177" s="640"/>
      <c r="EP177" s="640"/>
      <c r="EQ177" s="640"/>
      <c r="ER177" s="641"/>
      <c r="ES177" s="639">
        <f t="shared" ref="ES177" si="2">ES173</f>
        <v>48850</v>
      </c>
      <c r="ET177" s="640"/>
      <c r="EU177" s="640"/>
      <c r="EV177" s="640"/>
      <c r="EW177" s="640"/>
      <c r="EX177" s="640"/>
      <c r="EY177" s="640"/>
      <c r="EZ177" s="640"/>
      <c r="FA177" s="640"/>
      <c r="FB177" s="640"/>
      <c r="FC177" s="640"/>
      <c r="FD177" s="640"/>
      <c r="FE177" s="641"/>
    </row>
    <row r="178" spans="1:181" s="46" customFormat="1" ht="45" customHeight="1" x14ac:dyDescent="0.25">
      <c r="A178" s="633"/>
      <c r="B178" s="633"/>
      <c r="C178" s="633"/>
      <c r="D178" s="633"/>
      <c r="E178" s="633"/>
      <c r="F178" s="633"/>
      <c r="G178" s="633"/>
      <c r="H178" s="633"/>
      <c r="I178" s="633"/>
      <c r="J178" s="633"/>
      <c r="K178" s="633"/>
      <c r="L178" s="633"/>
      <c r="M178" s="633"/>
      <c r="N178" s="633"/>
      <c r="O178" s="634"/>
      <c r="P178" s="634"/>
      <c r="Q178" s="634"/>
      <c r="R178" s="634"/>
      <c r="S178" s="634"/>
      <c r="T178" s="634"/>
      <c r="U178" s="634"/>
      <c r="V178" s="634"/>
      <c r="W178" s="634"/>
      <c r="X178" s="634"/>
      <c r="Y178" s="634"/>
      <c r="Z178" s="634"/>
      <c r="AA178" s="634"/>
      <c r="AB178" s="634"/>
      <c r="AC178" s="634"/>
      <c r="AD178" s="634"/>
      <c r="AE178" s="634"/>
      <c r="AF178" s="634"/>
      <c r="AG178" s="634"/>
      <c r="AH178" s="634"/>
      <c r="AI178" s="634"/>
      <c r="AJ178" s="634"/>
      <c r="AK178" s="634"/>
      <c r="AL178" s="634"/>
      <c r="AM178" s="634"/>
      <c r="AN178" s="634"/>
      <c r="AO178" s="634"/>
      <c r="AP178" s="634"/>
      <c r="AQ178" s="634"/>
      <c r="AR178" s="634"/>
      <c r="AS178" s="634"/>
      <c r="AT178" s="634"/>
      <c r="AU178" s="634"/>
      <c r="AV178" s="634"/>
      <c r="AW178" s="634"/>
      <c r="AX178" s="634"/>
      <c r="AY178" s="634"/>
      <c r="AZ178" s="634"/>
      <c r="BA178" s="634"/>
      <c r="BB178" s="634"/>
      <c r="BC178" s="634"/>
      <c r="BD178" s="634"/>
      <c r="BE178" s="634"/>
      <c r="BF178" s="634"/>
      <c r="BG178" s="634"/>
      <c r="BH178" s="634"/>
      <c r="BI178" s="634"/>
      <c r="BJ178" s="634"/>
      <c r="BK178" s="634"/>
      <c r="BL178" s="634"/>
      <c r="BM178" s="634"/>
      <c r="BN178" s="634"/>
      <c r="BO178" s="634"/>
      <c r="BP178" s="634"/>
      <c r="BQ178" s="634"/>
      <c r="BR178" s="634"/>
      <c r="BS178" s="634"/>
      <c r="BT178" s="634"/>
      <c r="BU178" s="634"/>
      <c r="BV178" s="634"/>
      <c r="BW178" s="635"/>
      <c r="BX178" s="635"/>
      <c r="BY178" s="635"/>
      <c r="BZ178" s="635"/>
      <c r="CA178" s="635"/>
      <c r="CB178" s="635"/>
      <c r="CC178" s="635"/>
      <c r="CD178" s="635"/>
      <c r="CE178" s="635"/>
      <c r="CF178" s="635"/>
      <c r="CG178" s="635"/>
      <c r="CH178" s="635"/>
      <c r="CI178" s="635"/>
      <c r="CJ178" s="635"/>
      <c r="CK178" s="635"/>
      <c r="CL178" s="636" t="s">
        <v>277</v>
      </c>
      <c r="CM178" s="637"/>
      <c r="CN178" s="637"/>
      <c r="CO178" s="637"/>
      <c r="CP178" s="637"/>
      <c r="CQ178" s="637"/>
      <c r="CR178" s="637"/>
      <c r="CS178" s="637"/>
      <c r="CT178" s="637"/>
      <c r="CU178" s="637"/>
      <c r="CV178" s="637"/>
      <c r="CW178" s="637"/>
      <c r="CX178" s="637"/>
      <c r="CY178" s="637"/>
      <c r="CZ178" s="638"/>
      <c r="DA178" s="262" t="s">
        <v>51</v>
      </c>
      <c r="DB178" s="263"/>
      <c r="DC178" s="263"/>
      <c r="DD178" s="263"/>
      <c r="DE178" s="263"/>
      <c r="DF178" s="263"/>
      <c r="DG178" s="263"/>
      <c r="DH178" s="263"/>
      <c r="DI178" s="263"/>
      <c r="DJ178" s="263"/>
      <c r="DK178" s="264"/>
      <c r="DL178" s="529"/>
      <c r="DM178" s="530"/>
      <c r="DN178" s="530"/>
      <c r="DO178" s="530"/>
      <c r="DP178" s="530"/>
      <c r="DQ178" s="530"/>
      <c r="DR178" s="531"/>
      <c r="DS178" s="639">
        <v>0</v>
      </c>
      <c r="DT178" s="640"/>
      <c r="DU178" s="640"/>
      <c r="DV178" s="640"/>
      <c r="DW178" s="640"/>
      <c r="DX178" s="640"/>
      <c r="DY178" s="640"/>
      <c r="DZ178" s="640"/>
      <c r="EA178" s="640"/>
      <c r="EB178" s="640"/>
      <c r="EC178" s="640"/>
      <c r="ED178" s="640"/>
      <c r="EE178" s="641"/>
      <c r="EF178" s="639">
        <v>0</v>
      </c>
      <c r="EG178" s="640"/>
      <c r="EH178" s="640"/>
      <c r="EI178" s="640"/>
      <c r="EJ178" s="640"/>
      <c r="EK178" s="640"/>
      <c r="EL178" s="640"/>
      <c r="EM178" s="640"/>
      <c r="EN178" s="640"/>
      <c r="EO178" s="640"/>
      <c r="EP178" s="640"/>
      <c r="EQ178" s="640"/>
      <c r="ER178" s="641"/>
      <c r="ES178" s="639">
        <v>0</v>
      </c>
      <c r="ET178" s="640"/>
      <c r="EU178" s="640"/>
      <c r="EV178" s="640"/>
      <c r="EW178" s="640"/>
      <c r="EX178" s="640"/>
      <c r="EY178" s="640"/>
      <c r="EZ178" s="640"/>
      <c r="FA178" s="640"/>
      <c r="FB178" s="640"/>
      <c r="FC178" s="640"/>
      <c r="FD178" s="640"/>
      <c r="FE178" s="641"/>
    </row>
    <row r="179" spans="1:181" s="85" customFormat="1" ht="14.25" customHeight="1" x14ac:dyDescent="0.2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  <c r="CE179" s="46"/>
      <c r="CF179" s="46"/>
      <c r="CG179" s="46"/>
      <c r="CH179" s="46"/>
      <c r="CI179" s="46"/>
      <c r="CJ179" s="46"/>
      <c r="CK179" s="46"/>
      <c r="CL179" s="46"/>
      <c r="CM179" s="46"/>
      <c r="CN179" s="46"/>
      <c r="CO179" s="46"/>
      <c r="CP179" s="46"/>
      <c r="CQ179" s="46"/>
      <c r="CR179" s="46"/>
      <c r="CS179" s="46"/>
      <c r="CT179" s="46"/>
      <c r="CU179" s="46"/>
      <c r="CV179" s="46"/>
      <c r="CW179" s="46"/>
      <c r="CX179" s="46"/>
      <c r="CY179" s="46"/>
      <c r="CZ179" s="46"/>
      <c r="DA179" s="46"/>
      <c r="DB179" s="46"/>
      <c r="DC179" s="46"/>
      <c r="DD179" s="46"/>
      <c r="DE179" s="46"/>
      <c r="DF179" s="46"/>
      <c r="DG179" s="46"/>
      <c r="DH179" s="46"/>
      <c r="DI179" s="46"/>
      <c r="DJ179" s="46"/>
      <c r="DK179" s="46"/>
      <c r="DL179" s="46"/>
      <c r="DM179" s="46"/>
      <c r="DN179" s="46"/>
      <c r="DO179" s="46"/>
      <c r="DP179" s="46"/>
      <c r="DQ179" s="46"/>
      <c r="DR179" s="46"/>
      <c r="DS179" s="46"/>
      <c r="DT179" s="46"/>
      <c r="DU179" s="46"/>
      <c r="DV179" s="46"/>
      <c r="DW179" s="46"/>
      <c r="DX179" s="46"/>
      <c r="DY179" s="46"/>
      <c r="DZ179" s="46"/>
      <c r="EA179" s="46"/>
      <c r="EB179" s="46"/>
      <c r="EC179" s="46"/>
      <c r="ED179" s="46"/>
      <c r="EE179" s="46"/>
      <c r="EF179" s="46"/>
      <c r="EG179" s="46"/>
      <c r="EH179" s="46"/>
      <c r="EI179" s="46"/>
      <c r="EJ179" s="46"/>
      <c r="EK179" s="46"/>
      <c r="EL179" s="46"/>
      <c r="EM179" s="46"/>
      <c r="EN179" s="46"/>
      <c r="EO179" s="46"/>
      <c r="EP179" s="46"/>
      <c r="EQ179" s="46"/>
      <c r="ER179" s="46"/>
      <c r="ES179" s="46"/>
      <c r="ET179" s="46"/>
      <c r="EU179" s="46"/>
      <c r="EV179" s="46"/>
      <c r="EW179" s="46"/>
      <c r="EX179" s="46"/>
      <c r="EY179" s="46"/>
      <c r="EZ179" s="46"/>
      <c r="FA179" s="46"/>
      <c r="FB179" s="46"/>
      <c r="FC179" s="46"/>
      <c r="FD179" s="46"/>
      <c r="FE179" s="46"/>
    </row>
    <row r="180" spans="1:181" s="85" customFormat="1" ht="15.75" x14ac:dyDescent="0.2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46"/>
      <c r="CI180" s="46"/>
      <c r="CJ180" s="46"/>
      <c r="CK180" s="46"/>
      <c r="CL180" s="46"/>
      <c r="CM180" s="46"/>
      <c r="CN180" s="46"/>
      <c r="CO180" s="46"/>
      <c r="CP180" s="46"/>
      <c r="CQ180" s="46"/>
      <c r="CR180" s="46"/>
      <c r="CS180" s="46"/>
      <c r="CT180" s="46"/>
      <c r="CU180" s="46"/>
      <c r="CV180" s="46"/>
      <c r="CW180" s="46"/>
      <c r="CX180" s="46"/>
      <c r="CY180" s="46"/>
      <c r="CZ180" s="46"/>
      <c r="DA180" s="46"/>
      <c r="DB180" s="46"/>
      <c r="DC180" s="46"/>
      <c r="DD180" s="46"/>
      <c r="DE180" s="46"/>
      <c r="DF180" s="46"/>
      <c r="DG180" s="46"/>
      <c r="DH180" s="46"/>
      <c r="DI180" s="46"/>
      <c r="DJ180" s="46"/>
      <c r="DK180" s="46"/>
      <c r="DL180" s="46"/>
      <c r="DM180" s="46"/>
      <c r="DN180" s="46"/>
      <c r="DO180" s="46"/>
      <c r="DP180" s="46"/>
      <c r="DQ180" s="46"/>
      <c r="DR180" s="46"/>
      <c r="DS180" s="46"/>
      <c r="DT180" s="46"/>
      <c r="DU180" s="46"/>
      <c r="DV180" s="46"/>
      <c r="DW180" s="46"/>
      <c r="DX180" s="46"/>
      <c r="DY180" s="46"/>
      <c r="DZ180" s="46"/>
      <c r="EA180" s="46"/>
      <c r="EB180" s="46"/>
      <c r="EC180" s="46"/>
      <c r="ED180" s="46"/>
      <c r="EE180" s="46"/>
      <c r="EF180" s="46"/>
      <c r="EG180" s="46"/>
      <c r="EH180" s="46"/>
      <c r="EI180" s="46"/>
      <c r="EJ180" s="46"/>
      <c r="EK180" s="46"/>
      <c r="EL180" s="46"/>
      <c r="EM180" s="46"/>
      <c r="EN180" s="46"/>
      <c r="EO180" s="46"/>
      <c r="EP180" s="46"/>
      <c r="EQ180" s="46"/>
      <c r="ER180" s="46"/>
      <c r="ES180" s="46"/>
      <c r="ET180" s="46"/>
      <c r="EU180" s="46"/>
      <c r="EV180" s="46"/>
      <c r="EW180" s="46"/>
      <c r="EX180" s="46"/>
      <c r="EY180" s="46"/>
      <c r="EZ180" s="46"/>
      <c r="FA180" s="46"/>
      <c r="FB180" s="46"/>
      <c r="FC180" s="46"/>
      <c r="FD180" s="46"/>
      <c r="FE180" s="46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</row>
    <row r="181" spans="1:181" s="85" customFormat="1" ht="18.75" customHeight="1" x14ac:dyDescent="0.25">
      <c r="A181" s="46" t="s">
        <v>293</v>
      </c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  <c r="CE181" s="46"/>
      <c r="CF181" s="46"/>
      <c r="CG181" s="46"/>
      <c r="CH181" s="46"/>
      <c r="CI181" s="46"/>
      <c r="CJ181" s="46"/>
      <c r="CK181" s="46"/>
      <c r="CL181" s="46"/>
      <c r="CM181" s="46"/>
      <c r="CN181" s="46"/>
      <c r="CO181" s="46"/>
      <c r="CP181" s="46"/>
      <c r="CQ181" s="46"/>
      <c r="CR181" s="46"/>
      <c r="CS181" s="46"/>
      <c r="CT181" s="46"/>
      <c r="CU181" s="46"/>
      <c r="CV181" s="46"/>
      <c r="CW181" s="46"/>
      <c r="CX181" s="46"/>
      <c r="CY181" s="46"/>
      <c r="CZ181" s="46"/>
      <c r="DA181" s="46"/>
      <c r="DB181" s="46"/>
      <c r="DC181" s="46"/>
      <c r="DD181" s="46"/>
      <c r="DE181" s="46"/>
      <c r="DF181" s="46"/>
      <c r="DG181" s="46"/>
      <c r="DH181" s="46"/>
      <c r="DI181" s="46"/>
      <c r="DJ181" s="46"/>
      <c r="DK181" s="46"/>
      <c r="DL181" s="46"/>
      <c r="DM181" s="46"/>
      <c r="DN181" s="46"/>
      <c r="DO181" s="46"/>
      <c r="DP181" s="46"/>
      <c r="DQ181" s="46"/>
      <c r="DR181" s="46"/>
      <c r="DS181" s="46"/>
      <c r="DT181" s="46"/>
      <c r="DU181" s="46"/>
      <c r="DV181" s="46"/>
      <c r="DW181" s="46"/>
      <c r="DX181" s="46"/>
      <c r="DY181" s="46"/>
      <c r="DZ181" s="46"/>
      <c r="EA181" s="46"/>
      <c r="EB181" s="46"/>
      <c r="EC181" s="46"/>
      <c r="ED181" s="46"/>
      <c r="EE181" s="46"/>
      <c r="EF181" s="46"/>
      <c r="EG181" s="46"/>
      <c r="EH181" s="46"/>
      <c r="EI181" s="46"/>
      <c r="EJ181" s="46"/>
      <c r="EK181" s="46"/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</row>
    <row r="182" spans="1:181" s="85" customFormat="1" ht="15.75" hidden="1" x14ac:dyDescent="0.2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  <c r="DO182" s="46"/>
      <c r="DP182" s="46"/>
      <c r="DQ182" s="46"/>
      <c r="DR182" s="46"/>
      <c r="DS182" s="46"/>
      <c r="DT182" s="46"/>
      <c r="DU182" s="46"/>
      <c r="DV182" s="46"/>
      <c r="DW182" s="46"/>
      <c r="DX182" s="46"/>
      <c r="DY182" s="46"/>
      <c r="DZ182" s="46"/>
      <c r="EA182" s="46"/>
      <c r="EB182" s="46"/>
      <c r="EC182" s="46"/>
      <c r="ED182" s="46"/>
      <c r="EE182" s="46"/>
      <c r="EF182" s="46"/>
      <c r="EG182" s="46"/>
      <c r="EH182" s="46"/>
      <c r="EI182" s="46"/>
      <c r="EJ182" s="46"/>
      <c r="EK182" s="46"/>
      <c r="EL182" s="46"/>
      <c r="EM182" s="46"/>
      <c r="EN182" s="46"/>
      <c r="EO182" s="46"/>
      <c r="EP182" s="46"/>
      <c r="EQ182" s="46"/>
      <c r="ER182" s="46"/>
      <c r="ES182" s="46"/>
      <c r="ET182" s="46"/>
      <c r="EU182" s="46"/>
      <c r="EV182" s="46"/>
      <c r="EW182" s="46"/>
      <c r="EX182" s="46"/>
      <c r="EY182" s="46"/>
      <c r="EZ182" s="46"/>
      <c r="FA182" s="46"/>
      <c r="FB182" s="46"/>
      <c r="FC182" s="46"/>
      <c r="FD182" s="46"/>
      <c r="FE182" s="46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</row>
    <row r="183" spans="1:181" s="85" customFormat="1" ht="27.75" customHeight="1" x14ac:dyDescent="0.25">
      <c r="A183" s="125" t="s">
        <v>11</v>
      </c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7"/>
      <c r="O183" s="125" t="s">
        <v>23</v>
      </c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7"/>
      <c r="BE183" s="125" t="s">
        <v>24</v>
      </c>
      <c r="BF183" s="126"/>
      <c r="BG183" s="126"/>
      <c r="BH183" s="126"/>
      <c r="BI183" s="126"/>
      <c r="BJ183" s="126"/>
      <c r="BK183" s="126"/>
      <c r="BL183" s="126"/>
      <c r="BM183" s="126"/>
      <c r="BN183" s="126"/>
      <c r="BO183" s="126"/>
      <c r="BP183" s="126"/>
      <c r="BQ183" s="126"/>
      <c r="BR183" s="126"/>
      <c r="BS183" s="126"/>
      <c r="BT183" s="126"/>
      <c r="BU183" s="126"/>
      <c r="BV183" s="126"/>
      <c r="BW183" s="126"/>
      <c r="BX183" s="126"/>
      <c r="BY183" s="126"/>
      <c r="BZ183" s="126"/>
      <c r="CA183" s="126"/>
      <c r="CB183" s="126"/>
      <c r="CC183" s="126"/>
      <c r="CD183" s="126"/>
      <c r="CE183" s="126"/>
      <c r="CF183" s="127"/>
      <c r="CG183" s="125" t="s">
        <v>27</v>
      </c>
      <c r="CH183" s="126"/>
      <c r="CI183" s="126"/>
      <c r="CJ183" s="126"/>
      <c r="CK183" s="126"/>
      <c r="CL183" s="126"/>
      <c r="CM183" s="126"/>
      <c r="CN183" s="126"/>
      <c r="CO183" s="126"/>
      <c r="CP183" s="126"/>
      <c r="CQ183" s="126"/>
      <c r="CR183" s="126"/>
      <c r="CS183" s="126"/>
      <c r="CT183" s="126"/>
      <c r="CU183" s="126"/>
      <c r="CV183" s="126"/>
      <c r="CW183" s="126"/>
      <c r="CX183" s="126"/>
      <c r="CY183" s="126"/>
      <c r="CZ183" s="126"/>
      <c r="DA183" s="126"/>
      <c r="DB183" s="126"/>
      <c r="DC183" s="126"/>
      <c r="DD183" s="126"/>
      <c r="DE183" s="126"/>
      <c r="DF183" s="126"/>
      <c r="DG183" s="126"/>
      <c r="DH183" s="126"/>
      <c r="DI183" s="126"/>
      <c r="DJ183" s="127"/>
      <c r="DK183" s="635" t="s">
        <v>29</v>
      </c>
      <c r="DL183" s="635"/>
      <c r="DM183" s="635"/>
      <c r="DN183" s="635"/>
      <c r="DO183" s="635"/>
      <c r="DP183" s="635"/>
      <c r="DQ183" s="635"/>
      <c r="DR183" s="635"/>
      <c r="DS183" s="635"/>
      <c r="DT183" s="635"/>
      <c r="DU183" s="635"/>
      <c r="DV183" s="635"/>
      <c r="DW183" s="635"/>
      <c r="DX183" s="635"/>
      <c r="DY183" s="635"/>
      <c r="DZ183" s="635"/>
      <c r="EA183" s="635"/>
      <c r="EB183" s="635"/>
      <c r="EC183" s="635"/>
      <c r="ED183" s="635"/>
      <c r="EE183" s="635"/>
      <c r="EF183" s="635"/>
      <c r="EG183" s="635"/>
      <c r="EH183" s="635"/>
      <c r="EI183" s="687" t="s">
        <v>21</v>
      </c>
      <c r="EJ183" s="687"/>
      <c r="EK183" s="687"/>
      <c r="EL183" s="687"/>
      <c r="EM183" s="687"/>
      <c r="EN183" s="687"/>
      <c r="EO183" s="687"/>
      <c r="EP183" s="687"/>
      <c r="EQ183" s="687"/>
      <c r="ER183" s="687"/>
      <c r="ES183" s="687"/>
      <c r="ET183" s="687"/>
      <c r="EU183" s="687"/>
      <c r="EV183" s="687"/>
      <c r="EW183" s="687"/>
      <c r="EX183" s="687"/>
      <c r="EY183" s="687"/>
      <c r="EZ183" s="687"/>
      <c r="FA183" s="687"/>
      <c r="FB183" s="687"/>
      <c r="FC183" s="687"/>
      <c r="FD183" s="687"/>
      <c r="FE183" s="687"/>
      <c r="FF183" s="687"/>
      <c r="FG183" s="18"/>
      <c r="FH183" s="18"/>
      <c r="FI183" s="18"/>
      <c r="FJ183" s="18"/>
      <c r="FK183" s="18"/>
      <c r="FL183" s="18"/>
      <c r="FM183" s="18"/>
    </row>
    <row r="184" spans="1:181" s="86" customFormat="1" ht="12.75" customHeight="1" x14ac:dyDescent="0.25">
      <c r="A184" s="128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30"/>
      <c r="O184" s="128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30"/>
      <c r="BE184" s="128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129"/>
      <c r="CA184" s="129"/>
      <c r="CB184" s="129"/>
      <c r="CC184" s="129"/>
      <c r="CD184" s="129"/>
      <c r="CE184" s="129"/>
      <c r="CF184" s="130"/>
      <c r="CG184" s="125" t="s">
        <v>12</v>
      </c>
      <c r="CH184" s="126"/>
      <c r="CI184" s="126"/>
      <c r="CJ184" s="126"/>
      <c r="CK184" s="126"/>
      <c r="CL184" s="126"/>
      <c r="CM184" s="126"/>
      <c r="CN184" s="127"/>
      <c r="CO184" s="635" t="s">
        <v>15</v>
      </c>
      <c r="CP184" s="635"/>
      <c r="CQ184" s="635"/>
      <c r="CR184" s="635"/>
      <c r="CS184" s="635"/>
      <c r="CT184" s="635"/>
      <c r="CU184" s="635"/>
      <c r="CV184" s="635"/>
      <c r="CW184" s="635"/>
      <c r="CX184" s="635"/>
      <c r="CY184" s="635" t="s">
        <v>28</v>
      </c>
      <c r="CZ184" s="635"/>
      <c r="DA184" s="635"/>
      <c r="DB184" s="635"/>
      <c r="DC184" s="635"/>
      <c r="DD184" s="635"/>
      <c r="DE184" s="635"/>
      <c r="DF184" s="635"/>
      <c r="DG184" s="635"/>
      <c r="DH184" s="635"/>
      <c r="DI184" s="635"/>
      <c r="DJ184" s="635"/>
      <c r="DK184" s="681" t="s">
        <v>294</v>
      </c>
      <c r="DL184" s="682"/>
      <c r="DM184" s="682"/>
      <c r="DN184" s="682"/>
      <c r="DO184" s="682"/>
      <c r="DP184" s="682"/>
      <c r="DQ184" s="682"/>
      <c r="DR184" s="682"/>
      <c r="DS184" s="683"/>
      <c r="DT184" s="681" t="s">
        <v>295</v>
      </c>
      <c r="DU184" s="682"/>
      <c r="DV184" s="682"/>
      <c r="DW184" s="682"/>
      <c r="DX184" s="682"/>
      <c r="DY184" s="682"/>
      <c r="DZ184" s="682"/>
      <c r="EA184" s="683"/>
      <c r="EB184" s="680" t="s">
        <v>296</v>
      </c>
      <c r="EC184" s="680"/>
      <c r="ED184" s="680"/>
      <c r="EE184" s="680"/>
      <c r="EF184" s="680"/>
      <c r="EG184" s="680"/>
      <c r="EH184" s="680"/>
      <c r="EI184" s="681" t="s">
        <v>294</v>
      </c>
      <c r="EJ184" s="682"/>
      <c r="EK184" s="682"/>
      <c r="EL184" s="682"/>
      <c r="EM184" s="682"/>
      <c r="EN184" s="682"/>
      <c r="EO184" s="682"/>
      <c r="EP184" s="682"/>
      <c r="EQ184" s="683"/>
      <c r="ER184" s="681" t="s">
        <v>295</v>
      </c>
      <c r="ES184" s="682"/>
      <c r="ET184" s="682"/>
      <c r="EU184" s="682"/>
      <c r="EV184" s="682"/>
      <c r="EW184" s="682"/>
      <c r="EX184" s="682"/>
      <c r="EY184" s="683"/>
      <c r="EZ184" s="680" t="s">
        <v>296</v>
      </c>
      <c r="FA184" s="680"/>
      <c r="FB184" s="680"/>
      <c r="FC184" s="680"/>
      <c r="FD184" s="680"/>
      <c r="FE184" s="680"/>
      <c r="FF184" s="680"/>
      <c r="FG184" s="105"/>
      <c r="FH184" s="105"/>
      <c r="FI184" s="105"/>
      <c r="FJ184" s="105"/>
      <c r="FK184" s="105"/>
      <c r="FL184" s="105"/>
      <c r="FM184" s="105"/>
    </row>
    <row r="185" spans="1:181" s="85" customFormat="1" ht="23.25" customHeight="1" x14ac:dyDescent="0.25">
      <c r="A185" s="128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30"/>
      <c r="O185" s="131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3"/>
      <c r="BE185" s="131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3"/>
      <c r="CG185" s="128"/>
      <c r="CH185" s="129"/>
      <c r="CI185" s="129"/>
      <c r="CJ185" s="129"/>
      <c r="CK185" s="129"/>
      <c r="CL185" s="129"/>
      <c r="CM185" s="129"/>
      <c r="CN185" s="130"/>
      <c r="CO185" s="635"/>
      <c r="CP185" s="635"/>
      <c r="CQ185" s="635"/>
      <c r="CR185" s="635"/>
      <c r="CS185" s="635"/>
      <c r="CT185" s="635"/>
      <c r="CU185" s="635"/>
      <c r="CV185" s="635"/>
      <c r="CW185" s="635"/>
      <c r="CX185" s="635"/>
      <c r="CY185" s="635"/>
      <c r="CZ185" s="635"/>
      <c r="DA185" s="635"/>
      <c r="DB185" s="635"/>
      <c r="DC185" s="635"/>
      <c r="DD185" s="635"/>
      <c r="DE185" s="635"/>
      <c r="DF185" s="635"/>
      <c r="DG185" s="635"/>
      <c r="DH185" s="635"/>
      <c r="DI185" s="635"/>
      <c r="DJ185" s="635"/>
      <c r="DK185" s="642"/>
      <c r="DL185" s="643"/>
      <c r="DM185" s="643"/>
      <c r="DN185" s="643"/>
      <c r="DO185" s="643"/>
      <c r="DP185" s="643"/>
      <c r="DQ185" s="643"/>
      <c r="DR185" s="643"/>
      <c r="DS185" s="644"/>
      <c r="DT185" s="642"/>
      <c r="DU185" s="643"/>
      <c r="DV185" s="643"/>
      <c r="DW185" s="643"/>
      <c r="DX185" s="643"/>
      <c r="DY185" s="643"/>
      <c r="DZ185" s="643"/>
      <c r="EA185" s="644"/>
      <c r="EB185" s="680"/>
      <c r="EC185" s="680"/>
      <c r="ED185" s="680"/>
      <c r="EE185" s="680"/>
      <c r="EF185" s="680"/>
      <c r="EG185" s="680"/>
      <c r="EH185" s="680"/>
      <c r="EI185" s="642"/>
      <c r="EJ185" s="643"/>
      <c r="EK185" s="643"/>
      <c r="EL185" s="643"/>
      <c r="EM185" s="643"/>
      <c r="EN185" s="643"/>
      <c r="EO185" s="643"/>
      <c r="EP185" s="643"/>
      <c r="EQ185" s="644"/>
      <c r="ER185" s="642"/>
      <c r="ES185" s="643"/>
      <c r="ET185" s="643"/>
      <c r="EU185" s="643"/>
      <c r="EV185" s="643"/>
      <c r="EW185" s="643"/>
      <c r="EX185" s="643"/>
      <c r="EY185" s="644"/>
      <c r="EZ185" s="680"/>
      <c r="FA185" s="680"/>
      <c r="FB185" s="680"/>
      <c r="FC185" s="680"/>
      <c r="FD185" s="680"/>
      <c r="FE185" s="680"/>
      <c r="FF185" s="680"/>
      <c r="FG185" s="1"/>
      <c r="FH185" s="1"/>
      <c r="FI185" s="1"/>
      <c r="FJ185" s="1"/>
      <c r="FK185" s="1"/>
      <c r="FL185" s="1"/>
      <c r="FM185" s="1"/>
    </row>
    <row r="186" spans="1:181" s="87" customFormat="1" ht="18.75" customHeight="1" x14ac:dyDescent="0.25">
      <c r="A186" s="128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30"/>
      <c r="O186" s="48"/>
      <c r="P186" s="645">
        <v>1</v>
      </c>
      <c r="Q186" s="645"/>
      <c r="R186" s="645"/>
      <c r="S186" s="645"/>
      <c r="T186" s="645"/>
      <c r="U186" s="645"/>
      <c r="V186" s="645"/>
      <c r="W186" s="645"/>
      <c r="X186" s="645"/>
      <c r="Y186" s="645"/>
      <c r="Z186" s="645"/>
      <c r="AA186" s="645"/>
      <c r="AB186" s="49"/>
      <c r="AC186" s="50"/>
      <c r="AD186" s="645">
        <v>2</v>
      </c>
      <c r="AE186" s="645"/>
      <c r="AF186" s="645"/>
      <c r="AG186" s="645"/>
      <c r="AH186" s="645"/>
      <c r="AI186" s="645"/>
      <c r="AJ186" s="645"/>
      <c r="AK186" s="645"/>
      <c r="AL186" s="645"/>
      <c r="AM186" s="645"/>
      <c r="AN186" s="645"/>
      <c r="AO186" s="645"/>
      <c r="AP186" s="49"/>
      <c r="AQ186" s="50"/>
      <c r="AR186" s="645">
        <v>3</v>
      </c>
      <c r="AS186" s="645"/>
      <c r="AT186" s="645"/>
      <c r="AU186" s="645"/>
      <c r="AV186" s="645"/>
      <c r="AW186" s="645"/>
      <c r="AX186" s="645"/>
      <c r="AY186" s="645"/>
      <c r="AZ186" s="645"/>
      <c r="BA186" s="645"/>
      <c r="BB186" s="645"/>
      <c r="BC186" s="645"/>
      <c r="BD186" s="49"/>
      <c r="BE186" s="50"/>
      <c r="BF186" s="645">
        <v>1</v>
      </c>
      <c r="BG186" s="645"/>
      <c r="BH186" s="645"/>
      <c r="BI186" s="645"/>
      <c r="BJ186" s="645"/>
      <c r="BK186" s="645"/>
      <c r="BL186" s="645"/>
      <c r="BM186" s="645"/>
      <c r="BN186" s="645"/>
      <c r="BO186" s="645"/>
      <c r="BP186" s="645"/>
      <c r="BQ186" s="645"/>
      <c r="BR186" s="49"/>
      <c r="BS186" s="50"/>
      <c r="BT186" s="645">
        <v>2</v>
      </c>
      <c r="BU186" s="645"/>
      <c r="BV186" s="645"/>
      <c r="BW186" s="645"/>
      <c r="BX186" s="645"/>
      <c r="BY186" s="645"/>
      <c r="BZ186" s="645"/>
      <c r="CA186" s="645"/>
      <c r="CB186" s="645"/>
      <c r="CC186" s="645"/>
      <c r="CD186" s="645"/>
      <c r="CE186" s="645"/>
      <c r="CF186" s="51"/>
      <c r="CG186" s="128"/>
      <c r="CH186" s="129"/>
      <c r="CI186" s="129"/>
      <c r="CJ186" s="129"/>
      <c r="CK186" s="129"/>
      <c r="CL186" s="129"/>
      <c r="CM186" s="129"/>
      <c r="CN186" s="130"/>
      <c r="CO186" s="125" t="s">
        <v>22</v>
      </c>
      <c r="CP186" s="126"/>
      <c r="CQ186" s="127"/>
      <c r="CR186" s="125" t="s">
        <v>14</v>
      </c>
      <c r="CS186" s="126"/>
      <c r="CT186" s="126"/>
      <c r="CU186" s="126"/>
      <c r="CV186" s="126"/>
      <c r="CW186" s="126"/>
      <c r="CX186" s="127"/>
      <c r="CY186" s="635"/>
      <c r="CZ186" s="635"/>
      <c r="DA186" s="635"/>
      <c r="DB186" s="635"/>
      <c r="DC186" s="635"/>
      <c r="DD186" s="635"/>
      <c r="DE186" s="635"/>
      <c r="DF186" s="635"/>
      <c r="DG186" s="635"/>
      <c r="DH186" s="635"/>
      <c r="DI186" s="635"/>
      <c r="DJ186" s="635"/>
      <c r="DK186" s="642"/>
      <c r="DL186" s="643"/>
      <c r="DM186" s="643"/>
      <c r="DN186" s="643"/>
      <c r="DO186" s="643"/>
      <c r="DP186" s="643"/>
      <c r="DQ186" s="643"/>
      <c r="DR186" s="643"/>
      <c r="DS186" s="644"/>
      <c r="DT186" s="642"/>
      <c r="DU186" s="643"/>
      <c r="DV186" s="643"/>
      <c r="DW186" s="643"/>
      <c r="DX186" s="643"/>
      <c r="DY186" s="643"/>
      <c r="DZ186" s="643"/>
      <c r="EA186" s="644"/>
      <c r="EB186" s="680"/>
      <c r="EC186" s="680"/>
      <c r="ED186" s="680"/>
      <c r="EE186" s="680"/>
      <c r="EF186" s="680"/>
      <c r="EG186" s="680"/>
      <c r="EH186" s="680"/>
      <c r="EI186" s="642"/>
      <c r="EJ186" s="643"/>
      <c r="EK186" s="643"/>
      <c r="EL186" s="643"/>
      <c r="EM186" s="643"/>
      <c r="EN186" s="643"/>
      <c r="EO186" s="643"/>
      <c r="EP186" s="643"/>
      <c r="EQ186" s="644"/>
      <c r="ER186" s="642"/>
      <c r="ES186" s="643"/>
      <c r="ET186" s="643"/>
      <c r="EU186" s="643"/>
      <c r="EV186" s="643"/>
      <c r="EW186" s="643"/>
      <c r="EX186" s="643"/>
      <c r="EY186" s="644"/>
      <c r="EZ186" s="680"/>
      <c r="FA186" s="680"/>
      <c r="FB186" s="680"/>
      <c r="FC186" s="680"/>
      <c r="FD186" s="680"/>
      <c r="FE186" s="680"/>
      <c r="FF186" s="680"/>
      <c r="FG186" s="2"/>
      <c r="FH186" s="2"/>
      <c r="FI186" s="2"/>
      <c r="FJ186" s="2"/>
      <c r="FK186" s="2"/>
      <c r="FL186" s="2"/>
      <c r="FM186" s="2"/>
    </row>
    <row r="187" spans="1:181" s="65" customFormat="1" ht="42.75" customHeight="1" x14ac:dyDescent="0.25">
      <c r="A187" s="131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3"/>
      <c r="O187" s="646" t="s">
        <v>13</v>
      </c>
      <c r="P187" s="647"/>
      <c r="Q187" s="647"/>
      <c r="R187" s="647"/>
      <c r="S187" s="647"/>
      <c r="T187" s="647"/>
      <c r="U187" s="647"/>
      <c r="V187" s="647"/>
      <c r="W187" s="647"/>
      <c r="X187" s="647"/>
      <c r="Y187" s="647"/>
      <c r="Z187" s="647"/>
      <c r="AA187" s="647"/>
      <c r="AB187" s="648"/>
      <c r="AC187" s="646" t="s">
        <v>13</v>
      </c>
      <c r="AD187" s="647"/>
      <c r="AE187" s="647"/>
      <c r="AF187" s="647"/>
      <c r="AG187" s="647"/>
      <c r="AH187" s="647"/>
      <c r="AI187" s="647"/>
      <c r="AJ187" s="647"/>
      <c r="AK187" s="647"/>
      <c r="AL187" s="647"/>
      <c r="AM187" s="647"/>
      <c r="AN187" s="647"/>
      <c r="AO187" s="647"/>
      <c r="AP187" s="648"/>
      <c r="AQ187" s="646" t="s">
        <v>13</v>
      </c>
      <c r="AR187" s="647"/>
      <c r="AS187" s="647"/>
      <c r="AT187" s="647"/>
      <c r="AU187" s="647"/>
      <c r="AV187" s="647"/>
      <c r="AW187" s="647"/>
      <c r="AX187" s="647"/>
      <c r="AY187" s="647"/>
      <c r="AZ187" s="647"/>
      <c r="BA187" s="647"/>
      <c r="BB187" s="647"/>
      <c r="BC187" s="647"/>
      <c r="BD187" s="648"/>
      <c r="BE187" s="646" t="s">
        <v>13</v>
      </c>
      <c r="BF187" s="647"/>
      <c r="BG187" s="647"/>
      <c r="BH187" s="647"/>
      <c r="BI187" s="647"/>
      <c r="BJ187" s="647"/>
      <c r="BK187" s="647"/>
      <c r="BL187" s="647"/>
      <c r="BM187" s="647"/>
      <c r="BN187" s="647"/>
      <c r="BO187" s="647"/>
      <c r="BP187" s="647"/>
      <c r="BQ187" s="647"/>
      <c r="BR187" s="648"/>
      <c r="BS187" s="646" t="s">
        <v>13</v>
      </c>
      <c r="BT187" s="647"/>
      <c r="BU187" s="647"/>
      <c r="BV187" s="647"/>
      <c r="BW187" s="647"/>
      <c r="BX187" s="647"/>
      <c r="BY187" s="647"/>
      <c r="BZ187" s="647"/>
      <c r="CA187" s="647"/>
      <c r="CB187" s="647"/>
      <c r="CC187" s="647"/>
      <c r="CD187" s="647"/>
      <c r="CE187" s="647"/>
      <c r="CF187" s="648"/>
      <c r="CG187" s="131"/>
      <c r="CH187" s="132"/>
      <c r="CI187" s="132"/>
      <c r="CJ187" s="132"/>
      <c r="CK187" s="132"/>
      <c r="CL187" s="132"/>
      <c r="CM187" s="132"/>
      <c r="CN187" s="133"/>
      <c r="CO187" s="131"/>
      <c r="CP187" s="132"/>
      <c r="CQ187" s="133"/>
      <c r="CR187" s="131"/>
      <c r="CS187" s="132"/>
      <c r="CT187" s="132"/>
      <c r="CU187" s="132"/>
      <c r="CV187" s="132"/>
      <c r="CW187" s="132"/>
      <c r="CX187" s="133"/>
      <c r="CY187" s="635"/>
      <c r="CZ187" s="635"/>
      <c r="DA187" s="635"/>
      <c r="DB187" s="635"/>
      <c r="DC187" s="635"/>
      <c r="DD187" s="635"/>
      <c r="DE187" s="635"/>
      <c r="DF187" s="635"/>
      <c r="DG187" s="635"/>
      <c r="DH187" s="635"/>
      <c r="DI187" s="635"/>
      <c r="DJ187" s="635"/>
      <c r="DK187" s="627"/>
      <c r="DL187" s="628"/>
      <c r="DM187" s="628"/>
      <c r="DN187" s="628"/>
      <c r="DO187" s="628"/>
      <c r="DP187" s="628"/>
      <c r="DQ187" s="628"/>
      <c r="DR187" s="628"/>
      <c r="DS187" s="629"/>
      <c r="DT187" s="627"/>
      <c r="DU187" s="628"/>
      <c r="DV187" s="628"/>
      <c r="DW187" s="628"/>
      <c r="DX187" s="628"/>
      <c r="DY187" s="628"/>
      <c r="DZ187" s="628"/>
      <c r="EA187" s="629"/>
      <c r="EB187" s="680"/>
      <c r="EC187" s="680"/>
      <c r="ED187" s="680"/>
      <c r="EE187" s="680"/>
      <c r="EF187" s="680"/>
      <c r="EG187" s="680"/>
      <c r="EH187" s="680"/>
      <c r="EI187" s="627"/>
      <c r="EJ187" s="628"/>
      <c r="EK187" s="628"/>
      <c r="EL187" s="628"/>
      <c r="EM187" s="628"/>
      <c r="EN187" s="628"/>
      <c r="EO187" s="628"/>
      <c r="EP187" s="628"/>
      <c r="EQ187" s="629"/>
      <c r="ER187" s="627"/>
      <c r="ES187" s="628"/>
      <c r="ET187" s="628"/>
      <c r="EU187" s="628"/>
      <c r="EV187" s="628"/>
      <c r="EW187" s="628"/>
      <c r="EX187" s="628"/>
      <c r="EY187" s="629"/>
      <c r="EZ187" s="680"/>
      <c r="FA187" s="680"/>
      <c r="FB187" s="680"/>
      <c r="FC187" s="680"/>
      <c r="FD187" s="680"/>
      <c r="FE187" s="680"/>
      <c r="FF187" s="680"/>
      <c r="FG187" s="17"/>
      <c r="FH187" s="17"/>
      <c r="FI187" s="17"/>
      <c r="FJ187" s="17"/>
      <c r="FK187" s="17"/>
      <c r="FL187" s="17"/>
      <c r="FM187" s="17"/>
    </row>
    <row r="188" spans="1:181" s="18" customFormat="1" ht="15.75" customHeight="1" x14ac:dyDescent="0.25">
      <c r="A188" s="630">
        <v>1</v>
      </c>
      <c r="B188" s="631"/>
      <c r="C188" s="631"/>
      <c r="D188" s="631"/>
      <c r="E188" s="631"/>
      <c r="F188" s="631"/>
      <c r="G188" s="631"/>
      <c r="H188" s="631"/>
      <c r="I188" s="631"/>
      <c r="J188" s="631"/>
      <c r="K188" s="631"/>
      <c r="L188" s="631"/>
      <c r="M188" s="631"/>
      <c r="N188" s="632"/>
      <c r="O188" s="630">
        <v>2</v>
      </c>
      <c r="P188" s="631"/>
      <c r="Q188" s="631"/>
      <c r="R188" s="631"/>
      <c r="S188" s="631"/>
      <c r="T188" s="631"/>
      <c r="U188" s="631"/>
      <c r="V188" s="631"/>
      <c r="W188" s="631"/>
      <c r="X188" s="631"/>
      <c r="Y188" s="631"/>
      <c r="Z188" s="631"/>
      <c r="AA188" s="631"/>
      <c r="AB188" s="632"/>
      <c r="AC188" s="630">
        <v>3</v>
      </c>
      <c r="AD188" s="631"/>
      <c r="AE188" s="631"/>
      <c r="AF188" s="631"/>
      <c r="AG188" s="631"/>
      <c r="AH188" s="631"/>
      <c r="AI188" s="631"/>
      <c r="AJ188" s="631"/>
      <c r="AK188" s="631"/>
      <c r="AL188" s="631"/>
      <c r="AM188" s="631"/>
      <c r="AN188" s="631"/>
      <c r="AO188" s="631"/>
      <c r="AP188" s="632"/>
      <c r="AQ188" s="630">
        <v>4</v>
      </c>
      <c r="AR188" s="631"/>
      <c r="AS188" s="631"/>
      <c r="AT188" s="631"/>
      <c r="AU188" s="631"/>
      <c r="AV188" s="631"/>
      <c r="AW188" s="631"/>
      <c r="AX188" s="631"/>
      <c r="AY188" s="631"/>
      <c r="AZ188" s="631"/>
      <c r="BA188" s="631"/>
      <c r="BB188" s="631"/>
      <c r="BC188" s="631"/>
      <c r="BD188" s="632"/>
      <c r="BE188" s="630">
        <v>5</v>
      </c>
      <c r="BF188" s="631"/>
      <c r="BG188" s="631"/>
      <c r="BH188" s="631"/>
      <c r="BI188" s="631"/>
      <c r="BJ188" s="631"/>
      <c r="BK188" s="631"/>
      <c r="BL188" s="631"/>
      <c r="BM188" s="631"/>
      <c r="BN188" s="631"/>
      <c r="BO188" s="631"/>
      <c r="BP188" s="631"/>
      <c r="BQ188" s="631"/>
      <c r="BR188" s="632"/>
      <c r="BS188" s="630">
        <v>6</v>
      </c>
      <c r="BT188" s="631"/>
      <c r="BU188" s="631"/>
      <c r="BV188" s="631"/>
      <c r="BW188" s="631"/>
      <c r="BX188" s="631"/>
      <c r="BY188" s="631"/>
      <c r="BZ188" s="631"/>
      <c r="CA188" s="631"/>
      <c r="CB188" s="631"/>
      <c r="CC188" s="631"/>
      <c r="CD188" s="631"/>
      <c r="CE188" s="631"/>
      <c r="CF188" s="632"/>
      <c r="CG188" s="630">
        <v>7</v>
      </c>
      <c r="CH188" s="631"/>
      <c r="CI188" s="631"/>
      <c r="CJ188" s="631"/>
      <c r="CK188" s="631"/>
      <c r="CL188" s="631"/>
      <c r="CM188" s="631"/>
      <c r="CN188" s="632"/>
      <c r="CO188" s="675">
        <v>8</v>
      </c>
      <c r="CP188" s="675"/>
      <c r="CQ188" s="676"/>
      <c r="CR188" s="630">
        <v>9</v>
      </c>
      <c r="CS188" s="631"/>
      <c r="CT188" s="631"/>
      <c r="CU188" s="631"/>
      <c r="CV188" s="631"/>
      <c r="CW188" s="631"/>
      <c r="CX188" s="632"/>
      <c r="CY188" s="630">
        <v>10</v>
      </c>
      <c r="CZ188" s="631"/>
      <c r="DA188" s="631"/>
      <c r="DB188" s="631"/>
      <c r="DC188" s="631"/>
      <c r="DD188" s="631"/>
      <c r="DE188" s="631"/>
      <c r="DF188" s="631"/>
      <c r="DG188" s="631"/>
      <c r="DH188" s="631"/>
      <c r="DI188" s="631"/>
      <c r="DJ188" s="632"/>
      <c r="DK188" s="685">
        <v>11</v>
      </c>
      <c r="DL188" s="685"/>
      <c r="DM188" s="685"/>
      <c r="DN188" s="685"/>
      <c r="DO188" s="685"/>
      <c r="DP188" s="685"/>
      <c r="DQ188" s="685"/>
      <c r="DR188" s="685"/>
      <c r="DS188" s="685"/>
      <c r="DT188" s="685">
        <v>12</v>
      </c>
      <c r="DU188" s="685"/>
      <c r="DV188" s="685"/>
      <c r="DW188" s="685"/>
      <c r="DX188" s="685"/>
      <c r="DY188" s="685"/>
      <c r="DZ188" s="685"/>
      <c r="EA188" s="685"/>
      <c r="EB188" s="685">
        <v>13</v>
      </c>
      <c r="EC188" s="685"/>
      <c r="ED188" s="685"/>
      <c r="EE188" s="685"/>
      <c r="EF188" s="685"/>
      <c r="EG188" s="685"/>
      <c r="EH188" s="685"/>
      <c r="EI188" s="684">
        <v>14</v>
      </c>
      <c r="EJ188" s="684"/>
      <c r="EK188" s="684"/>
      <c r="EL188" s="684"/>
      <c r="EM188" s="684"/>
      <c r="EN188" s="684"/>
      <c r="EO188" s="684"/>
      <c r="EP188" s="684"/>
      <c r="EQ188" s="684"/>
      <c r="ER188" s="684">
        <v>15</v>
      </c>
      <c r="ES188" s="684"/>
      <c r="ET188" s="684"/>
      <c r="EU188" s="684"/>
      <c r="EV188" s="684"/>
      <c r="EW188" s="684"/>
      <c r="EX188" s="684"/>
      <c r="EY188" s="684"/>
      <c r="EZ188" s="684">
        <v>16</v>
      </c>
      <c r="FA188" s="684"/>
      <c r="FB188" s="684"/>
      <c r="FC188" s="684"/>
      <c r="FD188" s="684"/>
      <c r="FE188" s="684"/>
      <c r="FF188" s="688"/>
      <c r="FG188" s="57"/>
      <c r="FH188" s="57"/>
      <c r="FI188" s="57"/>
      <c r="FJ188" s="57"/>
      <c r="FK188" s="57"/>
      <c r="FL188" s="57"/>
      <c r="FM188" s="57"/>
    </row>
    <row r="189" spans="1:181" s="18" customFormat="1" ht="27.75" customHeight="1" x14ac:dyDescent="0.25">
      <c r="A189" s="649" t="s">
        <v>260</v>
      </c>
      <c r="B189" s="650"/>
      <c r="C189" s="650"/>
      <c r="D189" s="650"/>
      <c r="E189" s="650"/>
      <c r="F189" s="650"/>
      <c r="G189" s="650"/>
      <c r="H189" s="650"/>
      <c r="I189" s="650"/>
      <c r="J189" s="650"/>
      <c r="K189" s="650"/>
      <c r="L189" s="650"/>
      <c r="M189" s="650"/>
      <c r="N189" s="651"/>
      <c r="O189" s="584"/>
      <c r="P189" s="585"/>
      <c r="Q189" s="585"/>
      <c r="R189" s="585"/>
      <c r="S189" s="585"/>
      <c r="T189" s="585"/>
      <c r="U189" s="585"/>
      <c r="V189" s="585"/>
      <c r="W189" s="585"/>
      <c r="X189" s="585"/>
      <c r="Y189" s="585"/>
      <c r="Z189" s="585"/>
      <c r="AA189" s="585"/>
      <c r="AB189" s="586"/>
      <c r="AC189" s="658"/>
      <c r="AD189" s="659"/>
      <c r="AE189" s="659"/>
      <c r="AF189" s="659"/>
      <c r="AG189" s="659"/>
      <c r="AH189" s="659"/>
      <c r="AI189" s="659"/>
      <c r="AJ189" s="659"/>
      <c r="AK189" s="659"/>
      <c r="AL189" s="659"/>
      <c r="AM189" s="659"/>
      <c r="AN189" s="659"/>
      <c r="AO189" s="659"/>
      <c r="AP189" s="660"/>
      <c r="AQ189" s="584"/>
      <c r="AR189" s="585"/>
      <c r="AS189" s="585"/>
      <c r="AT189" s="585"/>
      <c r="AU189" s="585"/>
      <c r="AV189" s="585"/>
      <c r="AW189" s="585"/>
      <c r="AX189" s="585"/>
      <c r="AY189" s="585"/>
      <c r="AZ189" s="585"/>
      <c r="BA189" s="585"/>
      <c r="BB189" s="585"/>
      <c r="BC189" s="585"/>
      <c r="BD189" s="586"/>
      <c r="BE189" s="584"/>
      <c r="BF189" s="585"/>
      <c r="BG189" s="585"/>
      <c r="BH189" s="585"/>
      <c r="BI189" s="585"/>
      <c r="BJ189" s="585"/>
      <c r="BK189" s="585"/>
      <c r="BL189" s="585"/>
      <c r="BM189" s="585"/>
      <c r="BN189" s="585"/>
      <c r="BO189" s="585"/>
      <c r="BP189" s="585"/>
      <c r="BQ189" s="585"/>
      <c r="BR189" s="586"/>
      <c r="BS189" s="584" t="s">
        <v>279</v>
      </c>
      <c r="BT189" s="585"/>
      <c r="BU189" s="585"/>
      <c r="BV189" s="585"/>
      <c r="BW189" s="585"/>
      <c r="BX189" s="585"/>
      <c r="BY189" s="585"/>
      <c r="BZ189" s="585"/>
      <c r="CA189" s="585"/>
      <c r="CB189" s="585"/>
      <c r="CC189" s="585"/>
      <c r="CD189" s="585"/>
      <c r="CE189" s="585"/>
      <c r="CF189" s="586"/>
      <c r="CG189" s="262" t="s">
        <v>130</v>
      </c>
      <c r="CH189" s="263"/>
      <c r="CI189" s="263"/>
      <c r="CJ189" s="263"/>
      <c r="CK189" s="263"/>
      <c r="CL189" s="263"/>
      <c r="CM189" s="263"/>
      <c r="CN189" s="264"/>
      <c r="CO189" s="262" t="s">
        <v>71</v>
      </c>
      <c r="CP189" s="263"/>
      <c r="CQ189" s="264"/>
      <c r="CR189" s="677"/>
      <c r="CS189" s="678"/>
      <c r="CT189" s="678"/>
      <c r="CU189" s="678"/>
      <c r="CV189" s="678"/>
      <c r="CW189" s="678"/>
      <c r="CX189" s="679"/>
      <c r="CY189" s="206"/>
      <c r="CZ189" s="207"/>
      <c r="DA189" s="207"/>
      <c r="DB189" s="207"/>
      <c r="DC189" s="207"/>
      <c r="DD189" s="207"/>
      <c r="DE189" s="207"/>
      <c r="DF189" s="207"/>
      <c r="DG189" s="207"/>
      <c r="DH189" s="207"/>
      <c r="DI189" s="207"/>
      <c r="DJ189" s="208"/>
      <c r="DK189" s="686">
        <v>49</v>
      </c>
      <c r="DL189" s="686"/>
      <c r="DM189" s="686"/>
      <c r="DN189" s="686"/>
      <c r="DO189" s="686"/>
      <c r="DP189" s="686"/>
      <c r="DQ189" s="686"/>
      <c r="DR189" s="686"/>
      <c r="DS189" s="686"/>
      <c r="DT189" s="686">
        <v>49</v>
      </c>
      <c r="DU189" s="686"/>
      <c r="DV189" s="686"/>
      <c r="DW189" s="686"/>
      <c r="DX189" s="686"/>
      <c r="DY189" s="686"/>
      <c r="DZ189" s="686"/>
      <c r="EA189" s="686"/>
      <c r="EB189" s="217">
        <f>DT189</f>
        <v>49</v>
      </c>
      <c r="EC189" s="218"/>
      <c r="ED189" s="218"/>
      <c r="EE189" s="218"/>
      <c r="EF189" s="218"/>
      <c r="EG189" s="218"/>
      <c r="EH189" s="219"/>
      <c r="EI189" s="686">
        <v>0</v>
      </c>
      <c r="EJ189" s="686"/>
      <c r="EK189" s="686"/>
      <c r="EL189" s="686"/>
      <c r="EM189" s="686"/>
      <c r="EN189" s="686"/>
      <c r="EO189" s="686"/>
      <c r="EP189" s="686"/>
      <c r="EQ189" s="686"/>
      <c r="ER189" s="686">
        <v>0</v>
      </c>
      <c r="ES189" s="686"/>
      <c r="ET189" s="686"/>
      <c r="EU189" s="686"/>
      <c r="EV189" s="686"/>
      <c r="EW189" s="686"/>
      <c r="EX189" s="686"/>
      <c r="EY189" s="686"/>
      <c r="EZ189" s="686">
        <v>0</v>
      </c>
      <c r="FA189" s="686"/>
      <c r="FB189" s="686"/>
      <c r="FC189" s="686"/>
      <c r="FD189" s="686"/>
      <c r="FE189" s="686"/>
      <c r="FF189" s="686"/>
      <c r="FG189" s="2"/>
      <c r="FH189" s="2"/>
      <c r="FI189" s="2"/>
      <c r="FJ189" s="2"/>
      <c r="FK189" s="2"/>
      <c r="FL189" s="2"/>
      <c r="FM189" s="2">
        <f>(750+6000)/7</f>
        <v>964.28571428571433</v>
      </c>
    </row>
    <row r="190" spans="1:181" s="18" customFormat="1" ht="18.75" customHeight="1" x14ac:dyDescent="0.25">
      <c r="A190" s="652"/>
      <c r="B190" s="653"/>
      <c r="C190" s="653"/>
      <c r="D190" s="653"/>
      <c r="E190" s="653"/>
      <c r="F190" s="653"/>
      <c r="G190" s="653"/>
      <c r="H190" s="653"/>
      <c r="I190" s="653"/>
      <c r="J190" s="653"/>
      <c r="K190" s="653"/>
      <c r="L190" s="653"/>
      <c r="M190" s="653"/>
      <c r="N190" s="654"/>
      <c r="O190" s="655"/>
      <c r="P190" s="656"/>
      <c r="Q190" s="656"/>
      <c r="R190" s="656"/>
      <c r="S190" s="656"/>
      <c r="T190" s="656"/>
      <c r="U190" s="656"/>
      <c r="V190" s="656"/>
      <c r="W190" s="656"/>
      <c r="X190" s="656"/>
      <c r="Y190" s="656"/>
      <c r="Z190" s="656"/>
      <c r="AA190" s="656"/>
      <c r="AB190" s="657"/>
      <c r="AC190" s="661"/>
      <c r="AD190" s="662"/>
      <c r="AE190" s="662"/>
      <c r="AF190" s="662"/>
      <c r="AG190" s="662"/>
      <c r="AH190" s="662"/>
      <c r="AI190" s="662"/>
      <c r="AJ190" s="662"/>
      <c r="AK190" s="662"/>
      <c r="AL190" s="662"/>
      <c r="AM190" s="662"/>
      <c r="AN190" s="662"/>
      <c r="AO190" s="662"/>
      <c r="AP190" s="663"/>
      <c r="AQ190" s="655"/>
      <c r="AR190" s="656"/>
      <c r="AS190" s="656"/>
      <c r="AT190" s="656"/>
      <c r="AU190" s="656"/>
      <c r="AV190" s="656"/>
      <c r="AW190" s="656"/>
      <c r="AX190" s="656"/>
      <c r="AY190" s="656"/>
      <c r="AZ190" s="656"/>
      <c r="BA190" s="656"/>
      <c r="BB190" s="656"/>
      <c r="BC190" s="656"/>
      <c r="BD190" s="657"/>
      <c r="BE190" s="655"/>
      <c r="BF190" s="656"/>
      <c r="BG190" s="656"/>
      <c r="BH190" s="656"/>
      <c r="BI190" s="656"/>
      <c r="BJ190" s="656"/>
      <c r="BK190" s="656"/>
      <c r="BL190" s="656"/>
      <c r="BM190" s="656"/>
      <c r="BN190" s="656"/>
      <c r="BO190" s="656"/>
      <c r="BP190" s="656"/>
      <c r="BQ190" s="656"/>
      <c r="BR190" s="657"/>
      <c r="BS190" s="655"/>
      <c r="BT190" s="656"/>
      <c r="BU190" s="656"/>
      <c r="BV190" s="656"/>
      <c r="BW190" s="656"/>
      <c r="BX190" s="656"/>
      <c r="BY190" s="656"/>
      <c r="BZ190" s="656"/>
      <c r="CA190" s="656"/>
      <c r="CB190" s="656"/>
      <c r="CC190" s="656"/>
      <c r="CD190" s="656"/>
      <c r="CE190" s="656"/>
      <c r="CF190" s="657"/>
      <c r="CG190" s="262" t="s">
        <v>278</v>
      </c>
      <c r="CH190" s="263"/>
      <c r="CI190" s="263"/>
      <c r="CJ190" s="263"/>
      <c r="CK190" s="263"/>
      <c r="CL190" s="263"/>
      <c r="CM190" s="263"/>
      <c r="CN190" s="264"/>
      <c r="CO190" s="262" t="s">
        <v>62</v>
      </c>
      <c r="CP190" s="263"/>
      <c r="CQ190" s="264"/>
      <c r="CR190" s="677"/>
      <c r="CS190" s="678"/>
      <c r="CT190" s="678"/>
      <c r="CU190" s="678"/>
      <c r="CV190" s="678"/>
      <c r="CW190" s="678"/>
      <c r="CX190" s="679"/>
      <c r="CY190" s="206"/>
      <c r="CZ190" s="207"/>
      <c r="DA190" s="207"/>
      <c r="DB190" s="207"/>
      <c r="DC190" s="207"/>
      <c r="DD190" s="207"/>
      <c r="DE190" s="207"/>
      <c r="DF190" s="207"/>
      <c r="DG190" s="207"/>
      <c r="DH190" s="207"/>
      <c r="DI190" s="207"/>
      <c r="DJ190" s="208"/>
      <c r="DK190" s="686">
        <v>1377</v>
      </c>
      <c r="DL190" s="686"/>
      <c r="DM190" s="686"/>
      <c r="DN190" s="686"/>
      <c r="DO190" s="686"/>
      <c r="DP190" s="686"/>
      <c r="DQ190" s="686"/>
      <c r="DR190" s="686"/>
      <c r="DS190" s="686"/>
      <c r="DT190" s="686">
        <f>DK190</f>
        <v>1377</v>
      </c>
      <c r="DU190" s="686"/>
      <c r="DV190" s="686"/>
      <c r="DW190" s="686"/>
      <c r="DX190" s="686"/>
      <c r="DY190" s="686"/>
      <c r="DZ190" s="686"/>
      <c r="EA190" s="686"/>
      <c r="EB190" s="217">
        <f>DT190</f>
        <v>1377</v>
      </c>
      <c r="EC190" s="218"/>
      <c r="ED190" s="218"/>
      <c r="EE190" s="218"/>
      <c r="EF190" s="218"/>
      <c r="EG190" s="218"/>
      <c r="EH190" s="219"/>
      <c r="EI190" s="686">
        <v>0</v>
      </c>
      <c r="EJ190" s="686"/>
      <c r="EK190" s="686"/>
      <c r="EL190" s="686"/>
      <c r="EM190" s="686"/>
      <c r="EN190" s="686"/>
      <c r="EO190" s="686"/>
      <c r="EP190" s="686"/>
      <c r="EQ190" s="686"/>
      <c r="ER190" s="686">
        <v>0</v>
      </c>
      <c r="ES190" s="686"/>
      <c r="ET190" s="686"/>
      <c r="EU190" s="686"/>
      <c r="EV190" s="686"/>
      <c r="EW190" s="686"/>
      <c r="EX190" s="686"/>
      <c r="EY190" s="686"/>
      <c r="EZ190" s="217">
        <v>0</v>
      </c>
      <c r="FA190" s="218"/>
      <c r="FB190" s="218"/>
      <c r="FC190" s="218"/>
      <c r="FD190" s="218"/>
      <c r="FE190" s="218"/>
      <c r="FF190" s="219"/>
      <c r="FG190" s="2"/>
      <c r="FH190" s="2"/>
      <c r="FI190" s="2"/>
      <c r="FJ190" s="2"/>
      <c r="FK190" s="2"/>
      <c r="FL190" s="2"/>
      <c r="FM190" s="2"/>
    </row>
    <row r="191" spans="1:181" s="18" customFormat="1" ht="25.5" customHeight="1" x14ac:dyDescent="0.25">
      <c r="A191" s="649" t="s">
        <v>280</v>
      </c>
      <c r="B191" s="650"/>
      <c r="C191" s="650"/>
      <c r="D191" s="650"/>
      <c r="E191" s="650"/>
      <c r="F191" s="650"/>
      <c r="G191" s="650"/>
      <c r="H191" s="650"/>
      <c r="I191" s="650"/>
      <c r="J191" s="650"/>
      <c r="K191" s="650"/>
      <c r="L191" s="650"/>
      <c r="M191" s="650"/>
      <c r="N191" s="651"/>
      <c r="O191" s="584"/>
      <c r="P191" s="585"/>
      <c r="Q191" s="585"/>
      <c r="R191" s="585"/>
      <c r="S191" s="585"/>
      <c r="T191" s="585"/>
      <c r="U191" s="585"/>
      <c r="V191" s="585"/>
      <c r="W191" s="585"/>
      <c r="X191" s="585"/>
      <c r="Y191" s="585"/>
      <c r="Z191" s="585"/>
      <c r="AA191" s="585"/>
      <c r="AB191" s="586"/>
      <c r="AC191" s="658"/>
      <c r="AD191" s="659"/>
      <c r="AE191" s="659"/>
      <c r="AF191" s="659"/>
      <c r="AG191" s="659"/>
      <c r="AH191" s="659"/>
      <c r="AI191" s="659"/>
      <c r="AJ191" s="659"/>
      <c r="AK191" s="659"/>
      <c r="AL191" s="659"/>
      <c r="AM191" s="659"/>
      <c r="AN191" s="659"/>
      <c r="AO191" s="659"/>
      <c r="AP191" s="660"/>
      <c r="AQ191" s="584"/>
      <c r="AR191" s="585"/>
      <c r="AS191" s="585"/>
      <c r="AT191" s="585"/>
      <c r="AU191" s="585"/>
      <c r="AV191" s="585"/>
      <c r="AW191" s="585"/>
      <c r="AX191" s="585"/>
      <c r="AY191" s="585"/>
      <c r="AZ191" s="585"/>
      <c r="BA191" s="585"/>
      <c r="BB191" s="585"/>
      <c r="BC191" s="585"/>
      <c r="BD191" s="586"/>
      <c r="BE191" s="584"/>
      <c r="BF191" s="585"/>
      <c r="BG191" s="585"/>
      <c r="BH191" s="585"/>
      <c r="BI191" s="585"/>
      <c r="BJ191" s="585"/>
      <c r="BK191" s="585"/>
      <c r="BL191" s="585"/>
      <c r="BM191" s="585"/>
      <c r="BN191" s="585"/>
      <c r="BO191" s="585"/>
      <c r="BP191" s="585"/>
      <c r="BQ191" s="585"/>
      <c r="BR191" s="586"/>
      <c r="BS191" s="584" t="s">
        <v>281</v>
      </c>
      <c r="BT191" s="585"/>
      <c r="BU191" s="585"/>
      <c r="BV191" s="585"/>
      <c r="BW191" s="585"/>
      <c r="BX191" s="585"/>
      <c r="BY191" s="585"/>
      <c r="BZ191" s="585"/>
      <c r="CA191" s="585"/>
      <c r="CB191" s="585"/>
      <c r="CC191" s="585"/>
      <c r="CD191" s="585"/>
      <c r="CE191" s="585"/>
      <c r="CF191" s="586"/>
      <c r="CG191" s="262" t="s">
        <v>130</v>
      </c>
      <c r="CH191" s="263"/>
      <c r="CI191" s="263"/>
      <c r="CJ191" s="263"/>
      <c r="CK191" s="263"/>
      <c r="CL191" s="263"/>
      <c r="CM191" s="263"/>
      <c r="CN191" s="264"/>
      <c r="CO191" s="262" t="s">
        <v>71</v>
      </c>
      <c r="CP191" s="263"/>
      <c r="CQ191" s="264"/>
      <c r="CR191" s="677"/>
      <c r="CS191" s="678"/>
      <c r="CT191" s="678"/>
      <c r="CU191" s="678"/>
      <c r="CV191" s="678"/>
      <c r="CW191" s="678"/>
      <c r="CX191" s="679"/>
      <c r="CY191" s="206"/>
      <c r="CZ191" s="207"/>
      <c r="DA191" s="207"/>
      <c r="DB191" s="207"/>
      <c r="DC191" s="207"/>
      <c r="DD191" s="207"/>
      <c r="DE191" s="207"/>
      <c r="DF191" s="207"/>
      <c r="DG191" s="207"/>
      <c r="DH191" s="207"/>
      <c r="DI191" s="207"/>
      <c r="DJ191" s="208"/>
      <c r="DK191" s="217">
        <v>7</v>
      </c>
      <c r="DL191" s="218"/>
      <c r="DM191" s="218"/>
      <c r="DN191" s="218"/>
      <c r="DO191" s="218"/>
      <c r="DP191" s="218"/>
      <c r="DQ191" s="218"/>
      <c r="DR191" s="218"/>
      <c r="DS191" s="219"/>
      <c r="DT191" s="686">
        <v>7</v>
      </c>
      <c r="DU191" s="686"/>
      <c r="DV191" s="686"/>
      <c r="DW191" s="686"/>
      <c r="DX191" s="686"/>
      <c r="DY191" s="686"/>
      <c r="DZ191" s="686"/>
      <c r="EA191" s="686"/>
      <c r="EB191" s="217">
        <f>DT191</f>
        <v>7</v>
      </c>
      <c r="EC191" s="218"/>
      <c r="ED191" s="218"/>
      <c r="EE191" s="218"/>
      <c r="EF191" s="218"/>
      <c r="EG191" s="218"/>
      <c r="EH191" s="219"/>
      <c r="EI191" s="217">
        <v>0</v>
      </c>
      <c r="EJ191" s="218"/>
      <c r="EK191" s="218"/>
      <c r="EL191" s="218"/>
      <c r="EM191" s="218"/>
      <c r="EN191" s="218"/>
      <c r="EO191" s="218"/>
      <c r="EP191" s="218"/>
      <c r="EQ191" s="219"/>
      <c r="ER191" s="686">
        <v>0</v>
      </c>
      <c r="ES191" s="686"/>
      <c r="ET191" s="686"/>
      <c r="EU191" s="686"/>
      <c r="EV191" s="686"/>
      <c r="EW191" s="686"/>
      <c r="EX191" s="686"/>
      <c r="EY191" s="686"/>
      <c r="EZ191" s="217">
        <v>0</v>
      </c>
      <c r="FA191" s="218"/>
      <c r="FB191" s="218"/>
      <c r="FC191" s="218"/>
      <c r="FD191" s="218"/>
      <c r="FE191" s="218"/>
      <c r="FF191" s="219"/>
      <c r="FG191" s="2"/>
      <c r="FH191" s="2"/>
      <c r="FI191" s="2"/>
      <c r="FJ191" s="2"/>
      <c r="FK191" s="2"/>
      <c r="FL191" s="2"/>
      <c r="FM191" s="2"/>
    </row>
    <row r="192" spans="1:181" s="18" customFormat="1" ht="16.5" customHeight="1" x14ac:dyDescent="0.25">
      <c r="A192" s="652"/>
      <c r="B192" s="653"/>
      <c r="C192" s="653"/>
      <c r="D192" s="653"/>
      <c r="E192" s="653"/>
      <c r="F192" s="653"/>
      <c r="G192" s="653"/>
      <c r="H192" s="653"/>
      <c r="I192" s="653"/>
      <c r="J192" s="653"/>
      <c r="K192" s="653"/>
      <c r="L192" s="653"/>
      <c r="M192" s="653"/>
      <c r="N192" s="654"/>
      <c r="O192" s="655"/>
      <c r="P192" s="656"/>
      <c r="Q192" s="656"/>
      <c r="R192" s="656"/>
      <c r="S192" s="656"/>
      <c r="T192" s="656"/>
      <c r="U192" s="656"/>
      <c r="V192" s="656"/>
      <c r="W192" s="656"/>
      <c r="X192" s="656"/>
      <c r="Y192" s="656"/>
      <c r="Z192" s="656"/>
      <c r="AA192" s="656"/>
      <c r="AB192" s="657"/>
      <c r="AC192" s="661"/>
      <c r="AD192" s="662"/>
      <c r="AE192" s="662"/>
      <c r="AF192" s="662"/>
      <c r="AG192" s="662"/>
      <c r="AH192" s="662"/>
      <c r="AI192" s="662"/>
      <c r="AJ192" s="662"/>
      <c r="AK192" s="662"/>
      <c r="AL192" s="662"/>
      <c r="AM192" s="662"/>
      <c r="AN192" s="662"/>
      <c r="AO192" s="662"/>
      <c r="AP192" s="663"/>
      <c r="AQ192" s="655"/>
      <c r="AR192" s="656"/>
      <c r="AS192" s="656"/>
      <c r="AT192" s="656"/>
      <c r="AU192" s="656"/>
      <c r="AV192" s="656"/>
      <c r="AW192" s="656"/>
      <c r="AX192" s="656"/>
      <c r="AY192" s="656"/>
      <c r="AZ192" s="656"/>
      <c r="BA192" s="656"/>
      <c r="BB192" s="656"/>
      <c r="BC192" s="656"/>
      <c r="BD192" s="657"/>
      <c r="BE192" s="655"/>
      <c r="BF192" s="656"/>
      <c r="BG192" s="656"/>
      <c r="BH192" s="656"/>
      <c r="BI192" s="656"/>
      <c r="BJ192" s="656"/>
      <c r="BK192" s="656"/>
      <c r="BL192" s="656"/>
      <c r="BM192" s="656"/>
      <c r="BN192" s="656"/>
      <c r="BO192" s="656"/>
      <c r="BP192" s="656"/>
      <c r="BQ192" s="656"/>
      <c r="BR192" s="657"/>
      <c r="BS192" s="655"/>
      <c r="BT192" s="656"/>
      <c r="BU192" s="656"/>
      <c r="BV192" s="656"/>
      <c r="BW192" s="656"/>
      <c r="BX192" s="656"/>
      <c r="BY192" s="656"/>
      <c r="BZ192" s="656"/>
      <c r="CA192" s="656"/>
      <c r="CB192" s="656"/>
      <c r="CC192" s="656"/>
      <c r="CD192" s="656"/>
      <c r="CE192" s="656"/>
      <c r="CF192" s="657"/>
      <c r="CG192" s="262" t="s">
        <v>278</v>
      </c>
      <c r="CH192" s="263"/>
      <c r="CI192" s="263"/>
      <c r="CJ192" s="263"/>
      <c r="CK192" s="263"/>
      <c r="CL192" s="263"/>
      <c r="CM192" s="263"/>
      <c r="CN192" s="264"/>
      <c r="CO192" s="262" t="s">
        <v>62</v>
      </c>
      <c r="CP192" s="263"/>
      <c r="CQ192" s="264"/>
      <c r="CR192" s="677"/>
      <c r="CS192" s="678"/>
      <c r="CT192" s="678"/>
      <c r="CU192" s="678"/>
      <c r="CV192" s="678"/>
      <c r="CW192" s="678"/>
      <c r="CX192" s="679"/>
      <c r="CY192" s="206"/>
      <c r="CZ192" s="207"/>
      <c r="DA192" s="207"/>
      <c r="DB192" s="207"/>
      <c r="DC192" s="207"/>
      <c r="DD192" s="207"/>
      <c r="DE192" s="207"/>
      <c r="DF192" s="207"/>
      <c r="DG192" s="207"/>
      <c r="DH192" s="207"/>
      <c r="DI192" s="207"/>
      <c r="DJ192" s="208"/>
      <c r="DK192" s="217">
        <v>128</v>
      </c>
      <c r="DL192" s="218"/>
      <c r="DM192" s="218"/>
      <c r="DN192" s="218"/>
      <c r="DO192" s="218"/>
      <c r="DP192" s="218"/>
      <c r="DQ192" s="218"/>
      <c r="DR192" s="218"/>
      <c r="DS192" s="219"/>
      <c r="DT192" s="217">
        <f>DK192</f>
        <v>128</v>
      </c>
      <c r="DU192" s="218"/>
      <c r="DV192" s="218"/>
      <c r="DW192" s="218"/>
      <c r="DX192" s="218"/>
      <c r="DY192" s="218"/>
      <c r="DZ192" s="218"/>
      <c r="EA192" s="219"/>
      <c r="EB192" s="217">
        <f>DT192</f>
        <v>128</v>
      </c>
      <c r="EC192" s="218"/>
      <c r="ED192" s="218"/>
      <c r="EE192" s="218"/>
      <c r="EF192" s="218"/>
      <c r="EG192" s="218"/>
      <c r="EH192" s="219"/>
      <c r="EI192" s="689">
        <f>(750+6*1000)/DK191</f>
        <v>964.28571428571433</v>
      </c>
      <c r="EJ192" s="690"/>
      <c r="EK192" s="690"/>
      <c r="EL192" s="690"/>
      <c r="EM192" s="690"/>
      <c r="EN192" s="690"/>
      <c r="EO192" s="690"/>
      <c r="EP192" s="690"/>
      <c r="EQ192" s="691"/>
      <c r="ER192" s="689">
        <f>EI192</f>
        <v>964.28571428571433</v>
      </c>
      <c r="ES192" s="690"/>
      <c r="ET192" s="690"/>
      <c r="EU192" s="690"/>
      <c r="EV192" s="690"/>
      <c r="EW192" s="690"/>
      <c r="EX192" s="690"/>
      <c r="EY192" s="691"/>
      <c r="EZ192" s="689">
        <f>ER192</f>
        <v>964.28571428571433</v>
      </c>
      <c r="FA192" s="690"/>
      <c r="FB192" s="690"/>
      <c r="FC192" s="690"/>
      <c r="FD192" s="690"/>
      <c r="FE192" s="690"/>
      <c r="FF192" s="691"/>
      <c r="FG192" s="2"/>
      <c r="FH192" s="2"/>
      <c r="FI192" s="2"/>
      <c r="FJ192" s="2"/>
      <c r="FK192" s="2"/>
      <c r="FL192" s="2"/>
      <c r="FM192" s="2"/>
    </row>
    <row r="193" spans="1:181" s="105" customFormat="1" ht="29.25" customHeight="1" x14ac:dyDescent="0.25">
      <c r="B193" s="105" t="s">
        <v>244</v>
      </c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</row>
    <row r="194" spans="1:181" ht="14.25" customHeight="1" x14ac:dyDescent="0.25">
      <c r="A194" s="451" t="s">
        <v>156</v>
      </c>
      <c r="B194" s="452"/>
      <c r="C194" s="452"/>
      <c r="D194" s="452"/>
      <c r="E194" s="452"/>
      <c r="F194" s="452"/>
      <c r="G194" s="452"/>
      <c r="H194" s="452"/>
      <c r="I194" s="452"/>
      <c r="J194" s="452"/>
      <c r="K194" s="452"/>
      <c r="L194" s="452"/>
      <c r="M194" s="452"/>
      <c r="N194" s="452"/>
      <c r="O194" s="452"/>
      <c r="P194" s="452"/>
      <c r="Q194" s="452"/>
      <c r="R194" s="452"/>
      <c r="S194" s="452"/>
      <c r="T194" s="452"/>
      <c r="U194" s="452"/>
      <c r="V194" s="452"/>
      <c r="W194" s="452"/>
      <c r="X194" s="452"/>
      <c r="Y194" s="452"/>
      <c r="Z194" s="452"/>
      <c r="AA194" s="452"/>
      <c r="AB194" s="452"/>
      <c r="AC194" s="452"/>
      <c r="AD194" s="452"/>
      <c r="AE194" s="452"/>
      <c r="AF194" s="452"/>
      <c r="AG194" s="452"/>
      <c r="AH194" s="452"/>
      <c r="AI194" s="452"/>
      <c r="AJ194" s="452"/>
      <c r="AK194" s="452"/>
      <c r="AL194" s="452"/>
      <c r="AM194" s="452"/>
      <c r="AN194" s="452"/>
      <c r="AO194" s="452"/>
      <c r="AP194" s="452"/>
      <c r="AQ194" s="452"/>
      <c r="AR194" s="452"/>
      <c r="AS194" s="452"/>
      <c r="AT194" s="452"/>
      <c r="AU194" s="452"/>
      <c r="AV194" s="452"/>
      <c r="AW194" s="452"/>
      <c r="AX194" s="452"/>
      <c r="AY194" s="452"/>
      <c r="AZ194" s="452"/>
      <c r="BA194" s="452"/>
      <c r="BB194" s="452"/>
      <c r="BC194" s="452"/>
      <c r="BD194" s="452"/>
      <c r="BE194" s="452"/>
      <c r="BF194" s="452"/>
      <c r="BG194" s="452"/>
      <c r="BH194" s="452"/>
      <c r="BI194" s="452"/>
      <c r="BJ194" s="452"/>
      <c r="BK194" s="452"/>
      <c r="BL194" s="452"/>
      <c r="BM194" s="452"/>
      <c r="BN194" s="452"/>
      <c r="BO194" s="452"/>
      <c r="BP194" s="452"/>
      <c r="BQ194" s="452"/>
      <c r="BR194" s="452"/>
      <c r="BS194" s="452"/>
      <c r="BT194" s="452"/>
      <c r="BU194" s="452"/>
      <c r="BV194" s="452"/>
      <c r="BW194" s="452"/>
      <c r="BX194" s="452"/>
      <c r="BY194" s="452"/>
      <c r="BZ194" s="452"/>
      <c r="CA194" s="452"/>
      <c r="CB194" s="452"/>
      <c r="CC194" s="452"/>
      <c r="CD194" s="452"/>
      <c r="CE194" s="452"/>
      <c r="CF194" s="452"/>
      <c r="CG194" s="452"/>
      <c r="CH194" s="452"/>
      <c r="CI194" s="452"/>
      <c r="CJ194" s="452"/>
      <c r="CK194" s="452"/>
      <c r="CL194" s="452"/>
      <c r="CM194" s="452"/>
      <c r="CN194" s="452"/>
      <c r="CO194" s="452"/>
      <c r="CP194" s="452"/>
      <c r="CQ194" s="452"/>
      <c r="CR194" s="452"/>
      <c r="CS194" s="452"/>
      <c r="CT194" s="452"/>
      <c r="CU194" s="452"/>
      <c r="CV194" s="452"/>
      <c r="CW194" s="452"/>
      <c r="CX194" s="452"/>
      <c r="CY194" s="452"/>
      <c r="CZ194" s="452"/>
      <c r="DA194" s="452"/>
      <c r="DB194" s="452"/>
      <c r="DC194" s="452"/>
      <c r="DD194" s="452"/>
      <c r="DE194" s="452"/>
      <c r="DF194" s="452"/>
      <c r="DG194" s="452"/>
      <c r="DH194" s="452"/>
      <c r="DI194" s="452"/>
      <c r="DJ194" s="452"/>
      <c r="DK194" s="452"/>
      <c r="DL194" s="452"/>
      <c r="DM194" s="452"/>
      <c r="DN194" s="452"/>
      <c r="DO194" s="452"/>
      <c r="DP194" s="452"/>
      <c r="DQ194" s="452"/>
      <c r="DR194" s="452"/>
      <c r="DS194" s="452"/>
      <c r="DT194" s="452"/>
      <c r="DU194" s="452"/>
      <c r="DV194" s="452"/>
      <c r="DW194" s="452"/>
      <c r="DX194" s="452"/>
      <c r="DY194" s="452"/>
      <c r="DZ194" s="452"/>
      <c r="EA194" s="452"/>
      <c r="EB194" s="452"/>
      <c r="EC194" s="452"/>
      <c r="ED194" s="452"/>
      <c r="EE194" s="452"/>
      <c r="EF194" s="452"/>
      <c r="EG194" s="452"/>
      <c r="EH194" s="452"/>
      <c r="EI194" s="452"/>
      <c r="EJ194" s="452"/>
      <c r="EK194" s="452"/>
      <c r="EL194" s="452"/>
      <c r="EM194" s="452"/>
      <c r="EN194" s="452"/>
      <c r="EO194" s="452"/>
      <c r="EP194" s="452"/>
      <c r="EQ194" s="452"/>
      <c r="ER194" s="452"/>
      <c r="ES194" s="452"/>
      <c r="ET194" s="452"/>
      <c r="EU194" s="452"/>
      <c r="EV194" s="452"/>
      <c r="EW194" s="452"/>
      <c r="EX194" s="452"/>
      <c r="EY194" s="452"/>
      <c r="EZ194" s="452"/>
      <c r="FA194" s="452"/>
      <c r="FB194" s="452"/>
      <c r="FC194" s="452"/>
      <c r="FD194" s="452"/>
      <c r="FE194" s="453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</row>
    <row r="195" spans="1:181" s="2" customFormat="1" ht="14.25" customHeight="1" x14ac:dyDescent="0.25">
      <c r="A195" s="454" t="s">
        <v>157</v>
      </c>
      <c r="B195" s="454"/>
      <c r="C195" s="454"/>
      <c r="D195" s="454"/>
      <c r="E195" s="454"/>
      <c r="F195" s="454"/>
      <c r="G195" s="454"/>
      <c r="H195" s="454"/>
      <c r="I195" s="454"/>
      <c r="J195" s="454"/>
      <c r="K195" s="454"/>
      <c r="L195" s="454"/>
      <c r="M195" s="454"/>
      <c r="N195" s="454"/>
      <c r="O195" s="454"/>
      <c r="P195" s="454"/>
      <c r="Q195" s="454"/>
      <c r="R195" s="454"/>
      <c r="S195" s="454"/>
      <c r="T195" s="454"/>
      <c r="U195" s="454"/>
      <c r="V195" s="454" t="s">
        <v>158</v>
      </c>
      <c r="W195" s="454"/>
      <c r="X195" s="454"/>
      <c r="Y195" s="454"/>
      <c r="Z195" s="454"/>
      <c r="AA195" s="454"/>
      <c r="AB195" s="454"/>
      <c r="AC195" s="454"/>
      <c r="AD195" s="454"/>
      <c r="AE195" s="454"/>
      <c r="AF195" s="454"/>
      <c r="AG195" s="454"/>
      <c r="AH195" s="454"/>
      <c r="AI195" s="454"/>
      <c r="AJ195" s="454"/>
      <c r="AK195" s="454"/>
      <c r="AL195" s="454"/>
      <c r="AM195" s="454"/>
      <c r="AN195" s="454"/>
      <c r="AO195" s="454"/>
      <c r="AP195" s="454"/>
      <c r="AQ195" s="454" t="s">
        <v>159</v>
      </c>
      <c r="AR195" s="454"/>
      <c r="AS195" s="454"/>
      <c r="AT195" s="454"/>
      <c r="AU195" s="454"/>
      <c r="AV195" s="454"/>
      <c r="AW195" s="454"/>
      <c r="AX195" s="454"/>
      <c r="AY195" s="454"/>
      <c r="AZ195" s="454"/>
      <c r="BA195" s="454"/>
      <c r="BB195" s="454"/>
      <c r="BC195" s="454"/>
      <c r="BD195" s="454"/>
      <c r="BE195" s="454"/>
      <c r="BF195" s="454"/>
      <c r="BG195" s="454"/>
      <c r="BH195" s="454"/>
      <c r="BI195" s="454" t="s">
        <v>160</v>
      </c>
      <c r="BJ195" s="454"/>
      <c r="BK195" s="454"/>
      <c r="BL195" s="454"/>
      <c r="BM195" s="454"/>
      <c r="BN195" s="454"/>
      <c r="BO195" s="454"/>
      <c r="BP195" s="454"/>
      <c r="BQ195" s="454"/>
      <c r="BR195" s="454"/>
      <c r="BS195" s="454"/>
      <c r="BT195" s="454"/>
      <c r="BU195" s="454"/>
      <c r="BV195" s="454"/>
      <c r="BW195" s="454"/>
      <c r="BX195" s="454"/>
      <c r="BY195" s="454"/>
      <c r="BZ195" s="454"/>
      <c r="CA195" s="454"/>
      <c r="CB195" s="454"/>
      <c r="CC195" s="454" t="s">
        <v>22</v>
      </c>
      <c r="CD195" s="454"/>
      <c r="CE195" s="454"/>
      <c r="CF195" s="454"/>
      <c r="CG195" s="454"/>
      <c r="CH195" s="454"/>
      <c r="CI195" s="454"/>
      <c r="CJ195" s="454"/>
      <c r="CK195" s="454"/>
      <c r="CL195" s="454"/>
      <c r="CM195" s="454"/>
      <c r="CN195" s="454"/>
      <c r="CO195" s="454"/>
      <c r="CP195" s="454"/>
      <c r="CQ195" s="454"/>
      <c r="CR195" s="454"/>
      <c r="CS195" s="454"/>
      <c r="CT195" s="454"/>
      <c r="CU195" s="454"/>
      <c r="CV195" s="454"/>
      <c r="CW195" s="454"/>
      <c r="CX195" s="454"/>
      <c r="CY195" s="454"/>
      <c r="CZ195" s="454"/>
      <c r="DA195" s="454"/>
      <c r="DB195" s="454"/>
      <c r="DC195" s="454"/>
      <c r="DD195" s="454"/>
      <c r="DE195" s="454"/>
      <c r="DF195" s="454"/>
      <c r="DG195" s="454"/>
      <c r="DH195" s="454"/>
      <c r="DI195" s="454"/>
      <c r="DJ195" s="454"/>
      <c r="DK195" s="454"/>
      <c r="DL195" s="454"/>
      <c r="DM195" s="454"/>
      <c r="DN195" s="454"/>
      <c r="DO195" s="454"/>
      <c r="DP195" s="454"/>
      <c r="DQ195" s="454"/>
      <c r="DR195" s="454"/>
      <c r="DS195" s="454"/>
      <c r="DT195" s="454"/>
      <c r="DU195" s="454"/>
      <c r="DV195" s="454"/>
      <c r="DW195" s="454"/>
      <c r="DX195" s="454"/>
      <c r="DY195" s="454"/>
      <c r="DZ195" s="454"/>
      <c r="EA195" s="454"/>
      <c r="EB195" s="454"/>
      <c r="EC195" s="454"/>
      <c r="ED195" s="454"/>
      <c r="EE195" s="454"/>
      <c r="EF195" s="454"/>
      <c r="EG195" s="454"/>
      <c r="EH195" s="454"/>
      <c r="EI195" s="454"/>
      <c r="EJ195" s="454"/>
      <c r="EK195" s="454"/>
      <c r="EL195" s="454"/>
      <c r="EM195" s="454"/>
      <c r="EN195" s="454"/>
      <c r="EO195" s="454"/>
      <c r="EP195" s="454"/>
      <c r="EQ195" s="454"/>
      <c r="ER195" s="454"/>
      <c r="ES195" s="454"/>
      <c r="ET195" s="454"/>
      <c r="EU195" s="454"/>
      <c r="EV195" s="454"/>
      <c r="EW195" s="454"/>
      <c r="EX195" s="454"/>
      <c r="EY195" s="454"/>
      <c r="EZ195" s="454"/>
      <c r="FA195" s="454"/>
      <c r="FB195" s="454"/>
      <c r="FC195" s="454"/>
      <c r="FD195" s="454"/>
      <c r="FE195" s="454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</row>
    <row r="196" spans="1:181" s="17" customFormat="1" ht="13.5" customHeight="1" x14ac:dyDescent="0.25">
      <c r="A196" s="455">
        <v>1</v>
      </c>
      <c r="B196" s="455"/>
      <c r="C196" s="455"/>
      <c r="D196" s="455"/>
      <c r="E196" s="455"/>
      <c r="F196" s="455"/>
      <c r="G196" s="455"/>
      <c r="H196" s="455"/>
      <c r="I196" s="455"/>
      <c r="J196" s="455"/>
      <c r="K196" s="455"/>
      <c r="L196" s="455"/>
      <c r="M196" s="455"/>
      <c r="N196" s="455"/>
      <c r="O196" s="455"/>
      <c r="P196" s="455"/>
      <c r="Q196" s="455"/>
      <c r="R196" s="455"/>
      <c r="S196" s="455"/>
      <c r="T196" s="455"/>
      <c r="U196" s="455"/>
      <c r="V196" s="455">
        <v>2</v>
      </c>
      <c r="W196" s="455"/>
      <c r="X196" s="455"/>
      <c r="Y196" s="455"/>
      <c r="Z196" s="455"/>
      <c r="AA196" s="455"/>
      <c r="AB196" s="455"/>
      <c r="AC196" s="455"/>
      <c r="AD196" s="455"/>
      <c r="AE196" s="455"/>
      <c r="AF196" s="455"/>
      <c r="AG196" s="455"/>
      <c r="AH196" s="455"/>
      <c r="AI196" s="455"/>
      <c r="AJ196" s="455"/>
      <c r="AK196" s="455"/>
      <c r="AL196" s="455"/>
      <c r="AM196" s="455"/>
      <c r="AN196" s="455"/>
      <c r="AO196" s="455"/>
      <c r="AP196" s="455"/>
      <c r="AQ196" s="456" t="s">
        <v>161</v>
      </c>
      <c r="AR196" s="456"/>
      <c r="AS196" s="456"/>
      <c r="AT196" s="456"/>
      <c r="AU196" s="456"/>
      <c r="AV196" s="456"/>
      <c r="AW196" s="456"/>
      <c r="AX196" s="456"/>
      <c r="AY196" s="456"/>
      <c r="AZ196" s="456"/>
      <c r="BA196" s="456"/>
      <c r="BB196" s="456"/>
      <c r="BC196" s="456"/>
      <c r="BD196" s="456"/>
      <c r="BE196" s="456"/>
      <c r="BF196" s="456"/>
      <c r="BG196" s="456"/>
      <c r="BH196" s="456"/>
      <c r="BI196" s="456" t="s">
        <v>162</v>
      </c>
      <c r="BJ196" s="456"/>
      <c r="BK196" s="456"/>
      <c r="BL196" s="456"/>
      <c r="BM196" s="456"/>
      <c r="BN196" s="456"/>
      <c r="BO196" s="456"/>
      <c r="BP196" s="456"/>
      <c r="BQ196" s="456"/>
      <c r="BR196" s="456"/>
      <c r="BS196" s="456"/>
      <c r="BT196" s="456"/>
      <c r="BU196" s="456"/>
      <c r="BV196" s="456"/>
      <c r="BW196" s="456"/>
      <c r="BX196" s="456"/>
      <c r="BY196" s="456"/>
      <c r="BZ196" s="456"/>
      <c r="CA196" s="456"/>
      <c r="CB196" s="456"/>
      <c r="CC196" s="455">
        <v>5</v>
      </c>
      <c r="CD196" s="455"/>
      <c r="CE196" s="455"/>
      <c r="CF196" s="455"/>
      <c r="CG196" s="455"/>
      <c r="CH196" s="455"/>
      <c r="CI196" s="455"/>
      <c r="CJ196" s="455"/>
      <c r="CK196" s="455"/>
      <c r="CL196" s="455"/>
      <c r="CM196" s="455"/>
      <c r="CN196" s="455"/>
      <c r="CO196" s="455"/>
      <c r="CP196" s="455"/>
      <c r="CQ196" s="455"/>
      <c r="CR196" s="455"/>
      <c r="CS196" s="455"/>
      <c r="CT196" s="455"/>
      <c r="CU196" s="455"/>
      <c r="CV196" s="455"/>
      <c r="CW196" s="455"/>
      <c r="CX196" s="455"/>
      <c r="CY196" s="455"/>
      <c r="CZ196" s="455"/>
      <c r="DA196" s="455"/>
      <c r="DB196" s="455"/>
      <c r="DC196" s="455"/>
      <c r="DD196" s="455"/>
      <c r="DE196" s="455"/>
      <c r="DF196" s="455"/>
      <c r="DG196" s="455"/>
      <c r="DH196" s="455"/>
      <c r="DI196" s="455"/>
      <c r="DJ196" s="455"/>
      <c r="DK196" s="455"/>
      <c r="DL196" s="455"/>
      <c r="DM196" s="455"/>
      <c r="DN196" s="455"/>
      <c r="DO196" s="455"/>
      <c r="DP196" s="455"/>
      <c r="DQ196" s="455"/>
      <c r="DR196" s="455"/>
      <c r="DS196" s="455"/>
      <c r="DT196" s="455"/>
      <c r="DU196" s="455"/>
      <c r="DV196" s="455"/>
      <c r="DW196" s="455"/>
      <c r="DX196" s="455"/>
      <c r="DY196" s="455"/>
      <c r="DZ196" s="455"/>
      <c r="EA196" s="455"/>
      <c r="EB196" s="455"/>
      <c r="EC196" s="455"/>
      <c r="ED196" s="455"/>
      <c r="EE196" s="455"/>
      <c r="EF196" s="455"/>
      <c r="EG196" s="455"/>
      <c r="EH196" s="455"/>
      <c r="EI196" s="455"/>
      <c r="EJ196" s="455"/>
      <c r="EK196" s="455"/>
      <c r="EL196" s="455"/>
      <c r="EM196" s="455"/>
      <c r="EN196" s="455"/>
      <c r="EO196" s="455"/>
      <c r="EP196" s="455"/>
      <c r="EQ196" s="455"/>
      <c r="ER196" s="455"/>
      <c r="ES196" s="455"/>
      <c r="ET196" s="455"/>
      <c r="EU196" s="455"/>
      <c r="EV196" s="455"/>
      <c r="EW196" s="455"/>
      <c r="EX196" s="455"/>
      <c r="EY196" s="455"/>
      <c r="EZ196" s="455"/>
      <c r="FA196" s="455"/>
      <c r="FB196" s="455"/>
      <c r="FC196" s="455"/>
      <c r="FD196" s="455"/>
      <c r="FE196" s="455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</row>
    <row r="197" spans="1:181" s="57" customFormat="1" ht="28.5" customHeight="1" x14ac:dyDescent="0.25">
      <c r="A197" s="457" t="s">
        <v>163</v>
      </c>
      <c r="B197" s="457"/>
      <c r="C197" s="457"/>
      <c r="D197" s="457"/>
      <c r="E197" s="457"/>
      <c r="F197" s="457"/>
      <c r="G197" s="457"/>
      <c r="H197" s="457"/>
      <c r="I197" s="457"/>
      <c r="J197" s="457"/>
      <c r="K197" s="457"/>
      <c r="L197" s="457"/>
      <c r="M197" s="457"/>
      <c r="N197" s="457"/>
      <c r="O197" s="457"/>
      <c r="P197" s="457"/>
      <c r="Q197" s="457"/>
      <c r="R197" s="457"/>
      <c r="S197" s="457"/>
      <c r="T197" s="457"/>
      <c r="U197" s="457"/>
      <c r="V197" s="457" t="s">
        <v>164</v>
      </c>
      <c r="W197" s="457"/>
      <c r="X197" s="457"/>
      <c r="Y197" s="457"/>
      <c r="Z197" s="457"/>
      <c r="AA197" s="457"/>
      <c r="AB197" s="457"/>
      <c r="AC197" s="457"/>
      <c r="AD197" s="457"/>
      <c r="AE197" s="457"/>
      <c r="AF197" s="457"/>
      <c r="AG197" s="457"/>
      <c r="AH197" s="457"/>
      <c r="AI197" s="457"/>
      <c r="AJ197" s="457"/>
      <c r="AK197" s="457"/>
      <c r="AL197" s="457"/>
      <c r="AM197" s="457"/>
      <c r="AN197" s="457"/>
      <c r="AO197" s="457"/>
      <c r="AP197" s="457"/>
      <c r="AQ197" s="458" t="s">
        <v>291</v>
      </c>
      <c r="AR197" s="458"/>
      <c r="AS197" s="458"/>
      <c r="AT197" s="458"/>
      <c r="AU197" s="458"/>
      <c r="AV197" s="458"/>
      <c r="AW197" s="458"/>
      <c r="AX197" s="458"/>
      <c r="AY197" s="458"/>
      <c r="AZ197" s="458"/>
      <c r="BA197" s="458"/>
      <c r="BB197" s="458"/>
      <c r="BC197" s="458"/>
      <c r="BD197" s="458"/>
      <c r="BE197" s="458"/>
      <c r="BF197" s="458"/>
      <c r="BG197" s="458"/>
      <c r="BH197" s="458"/>
      <c r="BI197" s="458" t="s">
        <v>290</v>
      </c>
      <c r="BJ197" s="458"/>
      <c r="BK197" s="458"/>
      <c r="BL197" s="458"/>
      <c r="BM197" s="458"/>
      <c r="BN197" s="458"/>
      <c r="BO197" s="458"/>
      <c r="BP197" s="458"/>
      <c r="BQ197" s="458"/>
      <c r="BR197" s="458"/>
      <c r="BS197" s="458"/>
      <c r="BT197" s="458"/>
      <c r="BU197" s="458"/>
      <c r="BV197" s="458"/>
      <c r="BW197" s="458"/>
      <c r="BX197" s="458"/>
      <c r="BY197" s="458"/>
      <c r="BZ197" s="458"/>
      <c r="CA197" s="458"/>
      <c r="CB197" s="458"/>
      <c r="CC197" s="459" t="s">
        <v>165</v>
      </c>
      <c r="CD197" s="459"/>
      <c r="CE197" s="459"/>
      <c r="CF197" s="459"/>
      <c r="CG197" s="459"/>
      <c r="CH197" s="459"/>
      <c r="CI197" s="459"/>
      <c r="CJ197" s="459"/>
      <c r="CK197" s="459"/>
      <c r="CL197" s="459"/>
      <c r="CM197" s="459"/>
      <c r="CN197" s="459"/>
      <c r="CO197" s="459"/>
      <c r="CP197" s="459"/>
      <c r="CQ197" s="459"/>
      <c r="CR197" s="459"/>
      <c r="CS197" s="459"/>
      <c r="CT197" s="459"/>
      <c r="CU197" s="459"/>
      <c r="CV197" s="459"/>
      <c r="CW197" s="459"/>
      <c r="CX197" s="459"/>
      <c r="CY197" s="459"/>
      <c r="CZ197" s="459"/>
      <c r="DA197" s="459"/>
      <c r="DB197" s="459"/>
      <c r="DC197" s="459"/>
      <c r="DD197" s="459"/>
      <c r="DE197" s="459"/>
      <c r="DF197" s="459"/>
      <c r="DG197" s="459"/>
      <c r="DH197" s="459"/>
      <c r="DI197" s="459"/>
      <c r="DJ197" s="459"/>
      <c r="DK197" s="459"/>
      <c r="DL197" s="459"/>
      <c r="DM197" s="459"/>
      <c r="DN197" s="459"/>
      <c r="DO197" s="459"/>
      <c r="DP197" s="459"/>
      <c r="DQ197" s="459"/>
      <c r="DR197" s="459"/>
      <c r="DS197" s="459"/>
      <c r="DT197" s="459"/>
      <c r="DU197" s="459"/>
      <c r="DV197" s="459"/>
      <c r="DW197" s="459"/>
      <c r="DX197" s="459"/>
      <c r="DY197" s="459"/>
      <c r="DZ197" s="459"/>
      <c r="EA197" s="459"/>
      <c r="EB197" s="459"/>
      <c r="EC197" s="459"/>
      <c r="ED197" s="459"/>
      <c r="EE197" s="459"/>
      <c r="EF197" s="459"/>
      <c r="EG197" s="459"/>
      <c r="EH197" s="459"/>
      <c r="EI197" s="459"/>
      <c r="EJ197" s="459"/>
      <c r="EK197" s="459"/>
      <c r="EL197" s="459"/>
      <c r="EM197" s="459"/>
      <c r="EN197" s="459"/>
      <c r="EO197" s="459"/>
      <c r="EP197" s="459"/>
      <c r="EQ197" s="459"/>
      <c r="ER197" s="459"/>
      <c r="ES197" s="459"/>
      <c r="ET197" s="459"/>
      <c r="EU197" s="459"/>
      <c r="EV197" s="459"/>
      <c r="EW197" s="459"/>
      <c r="EX197" s="459"/>
      <c r="EY197" s="459"/>
      <c r="EZ197" s="459"/>
      <c r="FA197" s="459"/>
      <c r="FB197" s="459"/>
      <c r="FC197" s="459"/>
      <c r="FD197" s="459"/>
      <c r="FE197" s="459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</row>
    <row r="198" spans="1:181" s="2" customFormat="1" ht="27" customHeight="1" x14ac:dyDescent="0.25">
      <c r="A198" s="444" t="s">
        <v>189</v>
      </c>
      <c r="B198" s="444"/>
      <c r="C198" s="444"/>
      <c r="D198" s="444"/>
      <c r="E198" s="444"/>
      <c r="F198" s="444"/>
      <c r="G198" s="444"/>
      <c r="H198" s="444"/>
      <c r="I198" s="444"/>
      <c r="J198" s="444"/>
      <c r="K198" s="444"/>
      <c r="L198" s="444"/>
      <c r="M198" s="444"/>
      <c r="N198" s="444"/>
      <c r="O198" s="444"/>
      <c r="P198" s="444"/>
      <c r="Q198" s="444"/>
      <c r="R198" s="444"/>
      <c r="S198" s="444"/>
      <c r="T198" s="444"/>
      <c r="U198" s="444"/>
      <c r="V198" s="444"/>
      <c r="W198" s="444"/>
      <c r="X198" s="444"/>
      <c r="Y198" s="444"/>
      <c r="Z198" s="444"/>
      <c r="AA198" s="444"/>
      <c r="AB198" s="444"/>
      <c r="AC198" s="444"/>
      <c r="AD198" s="444"/>
      <c r="AE198" s="444"/>
      <c r="AF198" s="444"/>
      <c r="AG198" s="444"/>
      <c r="AH198" s="444"/>
      <c r="AI198" s="444"/>
      <c r="AJ198" s="444"/>
      <c r="AK198" s="444"/>
      <c r="AL198" s="444"/>
      <c r="AM198" s="444"/>
      <c r="AN198" s="444"/>
      <c r="AO198" s="444"/>
      <c r="AP198" s="444"/>
      <c r="AQ198" s="444"/>
      <c r="AR198" s="444"/>
      <c r="AS198" s="444"/>
      <c r="AT198" s="444"/>
      <c r="AU198" s="444"/>
      <c r="AV198" s="444"/>
      <c r="AW198" s="444"/>
      <c r="AX198" s="444"/>
      <c r="AY198" s="444"/>
      <c r="AZ198" s="444"/>
      <c r="BA198" s="444"/>
      <c r="BB198" s="444"/>
      <c r="BC198" s="444"/>
      <c r="BD198" s="444"/>
      <c r="BE198" s="444"/>
      <c r="BF198" s="444"/>
      <c r="BG198" s="444"/>
      <c r="BH198" s="444"/>
      <c r="BI198" s="444"/>
      <c r="BJ198" s="444"/>
      <c r="BK198" s="444"/>
      <c r="BL198" s="444"/>
      <c r="BM198" s="444"/>
      <c r="BN198" s="444"/>
      <c r="BO198" s="444"/>
      <c r="BP198" s="444"/>
      <c r="BQ198" s="444"/>
      <c r="BR198" s="444"/>
      <c r="BS198" s="444"/>
      <c r="BT198" s="444"/>
      <c r="BU198" s="444"/>
      <c r="BV198" s="444"/>
      <c r="BW198" s="444"/>
      <c r="BX198" s="444"/>
      <c r="BY198" s="444"/>
      <c r="BZ198" s="444"/>
      <c r="CA198" s="444"/>
      <c r="CB198" s="444"/>
      <c r="CC198" s="444"/>
      <c r="CD198" s="444"/>
      <c r="CE198" s="444"/>
      <c r="CF198" s="444"/>
      <c r="CG198" s="444"/>
      <c r="CH198" s="444"/>
      <c r="CI198" s="444"/>
      <c r="CJ198" s="444"/>
      <c r="CK198" s="444"/>
      <c r="CL198" s="444"/>
      <c r="CM198" s="444"/>
      <c r="CN198" s="444"/>
      <c r="CO198" s="444"/>
      <c r="CP198" s="444"/>
      <c r="CQ198" s="444"/>
      <c r="CR198" s="444"/>
      <c r="CS198" s="444"/>
      <c r="CT198" s="444"/>
      <c r="CU198" s="444"/>
      <c r="CV198" s="444"/>
      <c r="CW198" s="444"/>
      <c r="CX198" s="444"/>
      <c r="CY198" s="444"/>
      <c r="CZ198" s="444"/>
      <c r="DA198" s="444"/>
      <c r="DB198" s="444"/>
      <c r="DC198" s="444"/>
      <c r="DD198" s="444"/>
      <c r="DE198" s="444"/>
      <c r="DF198" s="444"/>
      <c r="DG198" s="444"/>
      <c r="DH198" s="444"/>
      <c r="DI198" s="444"/>
      <c r="DJ198" s="444"/>
      <c r="DK198" s="444"/>
      <c r="DL198" s="444"/>
      <c r="DM198" s="444"/>
      <c r="DN198" s="444"/>
      <c r="DO198" s="444"/>
      <c r="DP198" s="444"/>
      <c r="DQ198" s="444"/>
      <c r="DR198" s="444"/>
      <c r="DS198" s="444"/>
      <c r="DT198" s="444"/>
      <c r="DU198" s="444"/>
      <c r="DV198" s="444"/>
      <c r="DW198" s="444"/>
      <c r="DX198" s="444"/>
      <c r="DY198" s="444"/>
      <c r="DZ198" s="444"/>
      <c r="EA198" s="444"/>
      <c r="EB198" s="444"/>
      <c r="EC198" s="444"/>
      <c r="ED198" s="444"/>
      <c r="EE198" s="444"/>
      <c r="EF198" s="444"/>
      <c r="EG198" s="444"/>
      <c r="EH198" s="444"/>
      <c r="EI198" s="444"/>
      <c r="EJ198" s="444"/>
      <c r="EK198" s="444"/>
      <c r="EL198" s="444"/>
      <c r="EM198" s="444"/>
      <c r="EN198" s="444"/>
      <c r="EO198" s="444"/>
      <c r="EP198" s="444"/>
      <c r="EQ198" s="444"/>
      <c r="ER198" s="444"/>
      <c r="ES198" s="444"/>
      <c r="ET198" s="444"/>
      <c r="EU198" s="444"/>
      <c r="EV198" s="444"/>
      <c r="EW198" s="444"/>
      <c r="EX198" s="444"/>
      <c r="EY198" s="444"/>
      <c r="EZ198" s="444"/>
      <c r="FA198" s="444"/>
      <c r="FB198" s="444"/>
      <c r="FC198" s="444"/>
      <c r="FD198" s="444"/>
      <c r="FE198" s="444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</row>
    <row r="199" spans="1:181" s="2" customFormat="1" ht="55.5" hidden="1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</row>
    <row r="200" spans="1:181" s="2" customFormat="1" ht="12.75" customHeight="1" x14ac:dyDescent="0.25">
      <c r="A200" s="609" t="s">
        <v>190</v>
      </c>
      <c r="B200" s="609"/>
      <c r="C200" s="609"/>
      <c r="D200" s="609"/>
      <c r="E200" s="609"/>
      <c r="F200" s="609"/>
      <c r="G200" s="609"/>
      <c r="H200" s="609"/>
      <c r="I200" s="609"/>
      <c r="J200" s="609"/>
      <c r="K200" s="609"/>
      <c r="L200" s="609"/>
      <c r="M200" s="609"/>
      <c r="N200" s="609"/>
      <c r="O200" s="609"/>
      <c r="P200" s="609"/>
      <c r="Q200" s="609"/>
      <c r="R200" s="609"/>
      <c r="S200" s="609"/>
      <c r="T200" s="609"/>
      <c r="U200" s="609"/>
      <c r="V200" s="609"/>
      <c r="W200" s="609"/>
      <c r="X200" s="609"/>
      <c r="Y200" s="609"/>
      <c r="Z200" s="609"/>
      <c r="AA200" s="609"/>
      <c r="AB200" s="609"/>
      <c r="AC200" s="609"/>
      <c r="AD200" s="609"/>
      <c r="AE200" s="609"/>
      <c r="AF200" s="609"/>
      <c r="AG200" s="609"/>
      <c r="AH200" s="609"/>
      <c r="AI200" s="609"/>
      <c r="AJ200" s="609"/>
      <c r="AK200" s="609"/>
      <c r="AL200" s="609"/>
      <c r="AM200" s="609"/>
      <c r="AN200" s="609"/>
      <c r="AO200" s="609"/>
      <c r="AP200" s="609"/>
      <c r="AQ200" s="609"/>
      <c r="AR200" s="609"/>
      <c r="AS200" s="609"/>
      <c r="AT200" s="609"/>
      <c r="AU200" s="609"/>
      <c r="AV200" s="609"/>
      <c r="AW200" s="609"/>
      <c r="AX200" s="609"/>
      <c r="AY200" s="609"/>
      <c r="AZ200" s="609"/>
      <c r="BA200" s="609"/>
      <c r="BB200" s="609"/>
      <c r="BC200" s="609"/>
      <c r="BD200" s="609"/>
      <c r="BE200" s="609"/>
      <c r="BF200" s="609"/>
      <c r="BG200" s="609"/>
      <c r="BH200" s="609"/>
      <c r="BI200" s="609"/>
      <c r="BJ200" s="609"/>
      <c r="BK200" s="609"/>
      <c r="BL200" s="609"/>
      <c r="BM200" s="609"/>
      <c r="BN200" s="609"/>
      <c r="BO200" s="609"/>
      <c r="BP200" s="609"/>
      <c r="BQ200" s="609"/>
      <c r="BR200" s="609"/>
      <c r="BS200" s="609"/>
      <c r="BT200" s="609"/>
      <c r="BU200" s="609"/>
      <c r="BV200" s="609"/>
      <c r="BW200" s="609"/>
      <c r="BX200" s="609"/>
      <c r="BY200" s="609"/>
      <c r="BZ200" s="609"/>
      <c r="CA200" s="609"/>
      <c r="CB200" s="609"/>
      <c r="CC200" s="609"/>
      <c r="CD200" s="609"/>
      <c r="CE200" s="609"/>
      <c r="CF200" s="609"/>
      <c r="CG200" s="609"/>
      <c r="CH200" s="609"/>
      <c r="CI200" s="609"/>
      <c r="CJ200" s="609"/>
      <c r="CK200" s="609"/>
      <c r="CL200" s="609"/>
      <c r="CM200" s="609"/>
      <c r="CN200" s="609"/>
      <c r="CO200" s="297"/>
      <c r="CP200" s="297"/>
      <c r="CQ200" s="297"/>
      <c r="CR200" s="297"/>
      <c r="CS200" s="297"/>
      <c r="CT200" s="297"/>
      <c r="CU200" s="297"/>
      <c r="CV200" s="297"/>
      <c r="CW200" s="297"/>
      <c r="CX200" s="297"/>
      <c r="CY200" s="297"/>
      <c r="CZ200" s="297"/>
      <c r="DA200" s="297"/>
      <c r="DB200" s="297"/>
      <c r="DC200" s="297"/>
      <c r="DD200" s="297"/>
      <c r="DE200" s="297"/>
      <c r="DF200" s="297"/>
      <c r="DG200" s="297"/>
      <c r="DH200" s="297"/>
      <c r="DI200" s="297"/>
      <c r="DJ200" s="297"/>
      <c r="DK200" s="297"/>
      <c r="DL200" s="297"/>
      <c r="DM200" s="297"/>
      <c r="DN200" s="297"/>
      <c r="DO200" s="297"/>
      <c r="DP200" s="297"/>
      <c r="DQ200" s="297"/>
      <c r="DR200" s="297"/>
      <c r="DS200" s="297"/>
      <c r="DT200" s="297"/>
      <c r="DU200" s="297"/>
      <c r="DV200" s="297"/>
      <c r="DW200" s="297"/>
      <c r="DX200" s="297"/>
      <c r="DY200" s="297"/>
      <c r="DZ200" s="297"/>
      <c r="EA200" s="297"/>
      <c r="EB200" s="297"/>
      <c r="EC200" s="297"/>
      <c r="ED200" s="297"/>
      <c r="EE200" s="297"/>
      <c r="EF200" s="297"/>
      <c r="EG200" s="297"/>
      <c r="EH200" s="297"/>
      <c r="EI200" s="297"/>
      <c r="EJ200" s="297"/>
      <c r="EK200" s="297"/>
      <c r="EL200" s="297"/>
      <c r="EM200" s="297"/>
      <c r="EN200" s="297"/>
      <c r="EO200" s="297"/>
      <c r="EP200" s="297"/>
      <c r="EQ200" s="297"/>
      <c r="ER200" s="297"/>
      <c r="ES200" s="297"/>
      <c r="ET200" s="297"/>
      <c r="EU200" s="297"/>
      <c r="EV200" s="297"/>
      <c r="EW200" s="297"/>
      <c r="EX200" s="297"/>
      <c r="EY200" s="297"/>
      <c r="EZ200" s="297"/>
      <c r="FA200" s="297"/>
      <c r="FB200" s="297"/>
      <c r="FC200" s="297"/>
      <c r="FD200" s="297"/>
      <c r="FE200" s="297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</row>
    <row r="201" spans="1:181" s="2" customFormat="1" ht="66" customHeight="1" x14ac:dyDescent="0.25">
      <c r="A201" s="611" t="s">
        <v>191</v>
      </c>
      <c r="B201" s="612"/>
      <c r="C201" s="612"/>
      <c r="D201" s="612"/>
      <c r="E201" s="612"/>
      <c r="F201" s="612"/>
      <c r="G201" s="612"/>
      <c r="H201" s="612"/>
      <c r="I201" s="612"/>
      <c r="J201" s="612"/>
      <c r="K201" s="612"/>
      <c r="L201" s="612"/>
      <c r="M201" s="612"/>
      <c r="N201" s="612"/>
      <c r="O201" s="612"/>
      <c r="P201" s="612"/>
      <c r="Q201" s="612"/>
      <c r="R201" s="612"/>
      <c r="S201" s="612"/>
      <c r="T201" s="612"/>
      <c r="U201" s="612"/>
      <c r="V201" s="612"/>
      <c r="W201" s="612"/>
      <c r="X201" s="612"/>
      <c r="Y201" s="612"/>
      <c r="Z201" s="612"/>
      <c r="AA201" s="612"/>
      <c r="AB201" s="612"/>
      <c r="AC201" s="612"/>
      <c r="AD201" s="612"/>
      <c r="AE201" s="612"/>
      <c r="AF201" s="612"/>
      <c r="AG201" s="612"/>
      <c r="AH201" s="612"/>
      <c r="AI201" s="612"/>
      <c r="AJ201" s="612"/>
      <c r="AK201" s="612"/>
      <c r="AL201" s="612"/>
      <c r="AM201" s="612"/>
      <c r="AN201" s="612"/>
      <c r="AO201" s="612"/>
      <c r="AP201" s="612"/>
      <c r="AQ201" s="612"/>
      <c r="AR201" s="612"/>
      <c r="AS201" s="612"/>
      <c r="AT201" s="612"/>
      <c r="AU201" s="612"/>
      <c r="AV201" s="612"/>
      <c r="AW201" s="612"/>
      <c r="AX201" s="612"/>
      <c r="AY201" s="612"/>
      <c r="AZ201" s="612"/>
      <c r="BA201" s="612"/>
      <c r="BB201" s="612"/>
      <c r="BC201" s="612"/>
      <c r="BD201" s="612"/>
      <c r="BE201" s="612"/>
      <c r="BF201" s="612"/>
      <c r="BG201" s="612"/>
      <c r="BH201" s="612"/>
      <c r="BI201" s="612"/>
      <c r="BJ201" s="612"/>
      <c r="BK201" s="612"/>
      <c r="BL201" s="612"/>
      <c r="BM201" s="612"/>
      <c r="BN201" s="612"/>
      <c r="BO201" s="612"/>
      <c r="BP201" s="612"/>
      <c r="BQ201" s="612"/>
      <c r="BR201" s="612"/>
      <c r="BS201" s="612"/>
      <c r="BT201" s="612"/>
      <c r="BU201" s="612"/>
      <c r="BV201" s="612"/>
      <c r="BW201" s="612"/>
      <c r="BX201" s="612"/>
      <c r="BY201" s="612"/>
      <c r="BZ201" s="612"/>
      <c r="CA201" s="612"/>
      <c r="CB201" s="612"/>
      <c r="CC201" s="612"/>
      <c r="CD201" s="612"/>
      <c r="CE201" s="612"/>
      <c r="CF201" s="612"/>
      <c r="CG201" s="612"/>
      <c r="CH201" s="612"/>
      <c r="CI201" s="612"/>
      <c r="CJ201" s="612"/>
      <c r="CK201" s="612"/>
      <c r="CL201" s="612"/>
      <c r="CM201" s="612"/>
      <c r="CN201" s="612"/>
      <c r="CO201" s="612"/>
      <c r="CP201" s="612"/>
      <c r="CQ201" s="612"/>
      <c r="CR201" s="612"/>
      <c r="CS201" s="612"/>
      <c r="CT201" s="612"/>
      <c r="CU201" s="612"/>
      <c r="CV201" s="612"/>
      <c r="CW201" s="612"/>
      <c r="CX201" s="612"/>
      <c r="CY201" s="612"/>
      <c r="CZ201" s="612"/>
      <c r="DA201" s="612"/>
      <c r="DB201" s="612"/>
      <c r="DC201" s="612"/>
      <c r="DD201" s="612"/>
      <c r="DE201" s="612"/>
      <c r="DF201" s="612"/>
      <c r="DG201" s="612"/>
      <c r="DH201" s="612"/>
      <c r="DI201" s="612"/>
      <c r="DJ201" s="612"/>
      <c r="DK201" s="612"/>
      <c r="DL201" s="612"/>
      <c r="DM201" s="612"/>
      <c r="DN201" s="612"/>
      <c r="DO201" s="612"/>
      <c r="DP201" s="612"/>
      <c r="DQ201" s="612"/>
      <c r="DR201" s="612"/>
      <c r="DS201" s="612"/>
      <c r="DT201" s="612"/>
      <c r="DU201" s="612"/>
      <c r="DV201" s="612"/>
      <c r="DW201" s="612"/>
      <c r="DX201" s="612"/>
      <c r="DY201" s="612"/>
      <c r="DZ201" s="612"/>
      <c r="EA201" s="612"/>
      <c r="EB201" s="612"/>
      <c r="EC201" s="612"/>
      <c r="ED201" s="612"/>
      <c r="EE201" s="612"/>
      <c r="EF201" s="612"/>
      <c r="EG201" s="612"/>
      <c r="EH201" s="612"/>
      <c r="EI201" s="612"/>
      <c r="EJ201" s="612"/>
      <c r="EK201" s="612"/>
      <c r="EL201" s="612"/>
      <c r="EM201" s="612"/>
      <c r="EN201" s="612"/>
      <c r="EO201" s="612"/>
      <c r="EP201" s="612"/>
      <c r="EQ201" s="612"/>
      <c r="ER201" s="612"/>
      <c r="ES201" s="612"/>
      <c r="ET201" s="612"/>
      <c r="EU201" s="612"/>
      <c r="EV201" s="612"/>
      <c r="EW201" s="612"/>
      <c r="EX201" s="612"/>
      <c r="EY201" s="612"/>
      <c r="EZ201" s="612"/>
      <c r="FA201" s="612"/>
      <c r="FB201" s="612"/>
      <c r="FC201" s="612"/>
      <c r="FD201" s="612"/>
      <c r="FE201" s="612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</row>
    <row r="202" spans="1:181" s="18" customFormat="1" ht="15" customHeight="1" x14ac:dyDescent="0.25">
      <c r="A202" s="64" t="s">
        <v>212</v>
      </c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</row>
    <row r="203" spans="1:181" s="18" customFormat="1" ht="0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</row>
    <row r="204" spans="1:181" s="18" customFormat="1" ht="32.25" customHeight="1" x14ac:dyDescent="0.25">
      <c r="A204" s="454" t="s">
        <v>192</v>
      </c>
      <c r="B204" s="454"/>
      <c r="C204" s="454"/>
      <c r="D204" s="454"/>
      <c r="E204" s="454"/>
      <c r="F204" s="454"/>
      <c r="G204" s="454"/>
      <c r="H204" s="454"/>
      <c r="I204" s="454"/>
      <c r="J204" s="454"/>
      <c r="K204" s="454"/>
      <c r="L204" s="454"/>
      <c r="M204" s="454"/>
      <c r="N204" s="454"/>
      <c r="O204" s="454"/>
      <c r="P204" s="454"/>
      <c r="Q204" s="454"/>
      <c r="R204" s="454"/>
      <c r="S204" s="454"/>
      <c r="T204" s="454"/>
      <c r="U204" s="454"/>
      <c r="V204" s="454"/>
      <c r="W204" s="454"/>
      <c r="X204" s="454"/>
      <c r="Y204" s="454"/>
      <c r="Z204" s="454"/>
      <c r="AA204" s="454"/>
      <c r="AB204" s="454"/>
      <c r="AC204" s="454"/>
      <c r="AD204" s="454"/>
      <c r="AE204" s="454"/>
      <c r="AF204" s="454"/>
      <c r="AG204" s="454"/>
      <c r="AH204" s="454"/>
      <c r="AI204" s="454"/>
      <c r="AJ204" s="454"/>
      <c r="AK204" s="454"/>
      <c r="AL204" s="454"/>
      <c r="AM204" s="454"/>
      <c r="AN204" s="454"/>
      <c r="AO204" s="454"/>
      <c r="AP204" s="454"/>
      <c r="AQ204" s="454"/>
      <c r="AR204" s="454"/>
      <c r="AS204" s="454"/>
      <c r="AT204" s="454"/>
      <c r="AU204" s="454"/>
      <c r="AV204" s="454"/>
      <c r="AW204" s="454"/>
      <c r="AX204" s="454"/>
      <c r="AY204" s="454"/>
      <c r="AZ204" s="454"/>
      <c r="BA204" s="454"/>
      <c r="BB204" s="454"/>
      <c r="BC204" s="454" t="s">
        <v>193</v>
      </c>
      <c r="BD204" s="454"/>
      <c r="BE204" s="454"/>
      <c r="BF204" s="454"/>
      <c r="BG204" s="454"/>
      <c r="BH204" s="454"/>
      <c r="BI204" s="454"/>
      <c r="BJ204" s="454"/>
      <c r="BK204" s="454"/>
      <c r="BL204" s="454"/>
      <c r="BM204" s="454"/>
      <c r="BN204" s="454"/>
      <c r="BO204" s="454"/>
      <c r="BP204" s="454"/>
      <c r="BQ204" s="454"/>
      <c r="BR204" s="454"/>
      <c r="BS204" s="454"/>
      <c r="BT204" s="454"/>
      <c r="BU204" s="454"/>
      <c r="BV204" s="454"/>
      <c r="BW204" s="454"/>
      <c r="BX204" s="454"/>
      <c r="BY204" s="454"/>
      <c r="BZ204" s="454"/>
      <c r="CA204" s="454"/>
      <c r="CB204" s="454"/>
      <c r="CC204" s="454"/>
      <c r="CD204" s="454"/>
      <c r="CE204" s="454"/>
      <c r="CF204" s="454"/>
      <c r="CG204" s="454"/>
      <c r="CH204" s="454"/>
      <c r="CI204" s="454"/>
      <c r="CJ204" s="454"/>
      <c r="CK204" s="454"/>
      <c r="CL204" s="454"/>
      <c r="CM204" s="454"/>
      <c r="CN204" s="454"/>
      <c r="CO204" s="454"/>
      <c r="CP204" s="454"/>
      <c r="CQ204" s="454"/>
      <c r="CR204" s="454"/>
      <c r="CS204" s="454"/>
      <c r="CT204" s="454"/>
      <c r="CU204" s="454"/>
      <c r="CV204" s="454"/>
      <c r="CW204" s="454"/>
      <c r="CX204" s="454"/>
      <c r="CY204" s="454"/>
      <c r="CZ204" s="454"/>
      <c r="DA204" s="454"/>
      <c r="DB204" s="454"/>
      <c r="DC204" s="454"/>
      <c r="DD204" s="454"/>
      <c r="DE204" s="454" t="s">
        <v>194</v>
      </c>
      <c r="DF204" s="454"/>
      <c r="DG204" s="454"/>
      <c r="DH204" s="454"/>
      <c r="DI204" s="454"/>
      <c r="DJ204" s="454"/>
      <c r="DK204" s="454"/>
      <c r="DL204" s="454"/>
      <c r="DM204" s="454"/>
      <c r="DN204" s="454"/>
      <c r="DO204" s="454"/>
      <c r="DP204" s="454"/>
      <c r="DQ204" s="454"/>
      <c r="DR204" s="454"/>
      <c r="DS204" s="454"/>
      <c r="DT204" s="454"/>
      <c r="DU204" s="454"/>
      <c r="DV204" s="454"/>
      <c r="DW204" s="454"/>
      <c r="DX204" s="454"/>
      <c r="DY204" s="454"/>
      <c r="DZ204" s="454"/>
      <c r="EA204" s="454"/>
      <c r="EB204" s="454"/>
      <c r="EC204" s="454"/>
      <c r="ED204" s="454"/>
      <c r="EE204" s="454"/>
      <c r="EF204" s="454"/>
      <c r="EG204" s="454"/>
      <c r="EH204" s="454"/>
      <c r="EI204" s="454"/>
      <c r="EJ204" s="454"/>
      <c r="EK204" s="454"/>
      <c r="EL204" s="454"/>
      <c r="EM204" s="454"/>
      <c r="EN204" s="454"/>
      <c r="EO204" s="454"/>
      <c r="EP204" s="454"/>
      <c r="EQ204" s="454"/>
      <c r="ER204" s="454"/>
      <c r="ES204" s="454"/>
      <c r="ET204" s="454"/>
      <c r="EU204" s="454"/>
      <c r="EV204" s="454"/>
      <c r="EW204" s="454"/>
      <c r="EX204" s="454"/>
      <c r="EY204" s="454"/>
      <c r="EZ204" s="454"/>
      <c r="FA204" s="454"/>
      <c r="FB204" s="454"/>
      <c r="FC204" s="454"/>
      <c r="FD204" s="454"/>
      <c r="FE204" s="454"/>
    </row>
    <row r="205" spans="1:181" s="18" customFormat="1" ht="15.75" x14ac:dyDescent="0.25">
      <c r="A205" s="455">
        <v>1</v>
      </c>
      <c r="B205" s="455"/>
      <c r="C205" s="455"/>
      <c r="D205" s="455"/>
      <c r="E205" s="455"/>
      <c r="F205" s="455"/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55"/>
      <c r="R205" s="455"/>
      <c r="S205" s="455"/>
      <c r="T205" s="455"/>
      <c r="U205" s="455"/>
      <c r="V205" s="455"/>
      <c r="W205" s="455"/>
      <c r="X205" s="455"/>
      <c r="Y205" s="455"/>
      <c r="Z205" s="455"/>
      <c r="AA205" s="455"/>
      <c r="AB205" s="455"/>
      <c r="AC205" s="455"/>
      <c r="AD205" s="455"/>
      <c r="AE205" s="455"/>
      <c r="AF205" s="455"/>
      <c r="AG205" s="455"/>
      <c r="AH205" s="455"/>
      <c r="AI205" s="455"/>
      <c r="AJ205" s="455"/>
      <c r="AK205" s="455"/>
      <c r="AL205" s="455"/>
      <c r="AM205" s="455"/>
      <c r="AN205" s="455"/>
      <c r="AO205" s="455"/>
      <c r="AP205" s="455"/>
      <c r="AQ205" s="455"/>
      <c r="AR205" s="455"/>
      <c r="AS205" s="455"/>
      <c r="AT205" s="455"/>
      <c r="AU205" s="455"/>
      <c r="AV205" s="455"/>
      <c r="AW205" s="455"/>
      <c r="AX205" s="455"/>
      <c r="AY205" s="455"/>
      <c r="AZ205" s="455"/>
      <c r="BA205" s="455"/>
      <c r="BB205" s="455"/>
      <c r="BC205" s="456" t="s">
        <v>170</v>
      </c>
      <c r="BD205" s="456"/>
      <c r="BE205" s="456"/>
      <c r="BF205" s="456"/>
      <c r="BG205" s="456"/>
      <c r="BH205" s="456"/>
      <c r="BI205" s="456"/>
      <c r="BJ205" s="456"/>
      <c r="BK205" s="456"/>
      <c r="BL205" s="456"/>
      <c r="BM205" s="456"/>
      <c r="BN205" s="456"/>
      <c r="BO205" s="456"/>
      <c r="BP205" s="456"/>
      <c r="BQ205" s="456"/>
      <c r="BR205" s="456"/>
      <c r="BS205" s="456"/>
      <c r="BT205" s="456"/>
      <c r="BU205" s="456"/>
      <c r="BV205" s="456"/>
      <c r="BW205" s="456"/>
      <c r="BX205" s="456"/>
      <c r="BY205" s="456"/>
      <c r="BZ205" s="456"/>
      <c r="CA205" s="456"/>
      <c r="CB205" s="456"/>
      <c r="CC205" s="456"/>
      <c r="CD205" s="456"/>
      <c r="CE205" s="456"/>
      <c r="CF205" s="456"/>
      <c r="CG205" s="456"/>
      <c r="CH205" s="456"/>
      <c r="CI205" s="456"/>
      <c r="CJ205" s="456"/>
      <c r="CK205" s="456"/>
      <c r="CL205" s="456"/>
      <c r="CM205" s="456"/>
      <c r="CN205" s="456"/>
      <c r="CO205" s="456"/>
      <c r="CP205" s="456"/>
      <c r="CQ205" s="456"/>
      <c r="CR205" s="456"/>
      <c r="CS205" s="456"/>
      <c r="CT205" s="456"/>
      <c r="CU205" s="456"/>
      <c r="CV205" s="456"/>
      <c r="CW205" s="456"/>
      <c r="CX205" s="456"/>
      <c r="CY205" s="456"/>
      <c r="CZ205" s="456"/>
      <c r="DA205" s="456"/>
      <c r="DB205" s="456"/>
      <c r="DC205" s="456"/>
      <c r="DD205" s="456"/>
      <c r="DE205" s="462">
        <v>3</v>
      </c>
      <c r="DF205" s="462"/>
      <c r="DG205" s="462"/>
      <c r="DH205" s="462"/>
      <c r="DI205" s="462"/>
      <c r="DJ205" s="462"/>
      <c r="DK205" s="462"/>
      <c r="DL205" s="462"/>
      <c r="DM205" s="462"/>
      <c r="DN205" s="462"/>
      <c r="DO205" s="462"/>
      <c r="DP205" s="462"/>
      <c r="DQ205" s="462"/>
      <c r="DR205" s="462"/>
      <c r="DS205" s="462"/>
      <c r="DT205" s="462"/>
      <c r="DU205" s="462"/>
      <c r="DV205" s="462"/>
      <c r="DW205" s="462"/>
      <c r="DX205" s="462"/>
      <c r="DY205" s="462"/>
      <c r="DZ205" s="462"/>
      <c r="EA205" s="462"/>
      <c r="EB205" s="462"/>
      <c r="EC205" s="462"/>
      <c r="ED205" s="462"/>
      <c r="EE205" s="462"/>
      <c r="EF205" s="462"/>
      <c r="EG205" s="462"/>
      <c r="EH205" s="462"/>
      <c r="EI205" s="462"/>
      <c r="EJ205" s="462"/>
      <c r="EK205" s="462"/>
      <c r="EL205" s="462"/>
      <c r="EM205" s="462"/>
      <c r="EN205" s="462"/>
      <c r="EO205" s="462"/>
      <c r="EP205" s="462"/>
      <c r="EQ205" s="462"/>
      <c r="ER205" s="462"/>
      <c r="ES205" s="462"/>
      <c r="ET205" s="462"/>
      <c r="EU205" s="462"/>
      <c r="EV205" s="462"/>
      <c r="EW205" s="462"/>
      <c r="EX205" s="462"/>
      <c r="EY205" s="462"/>
      <c r="EZ205" s="462"/>
      <c r="FA205" s="462"/>
      <c r="FB205" s="462"/>
      <c r="FC205" s="462"/>
      <c r="FD205" s="462"/>
      <c r="FE205" s="462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</row>
    <row r="206" spans="1:181" s="18" customFormat="1" ht="33" customHeight="1" x14ac:dyDescent="0.25">
      <c r="A206" s="613" t="s">
        <v>195</v>
      </c>
      <c r="B206" s="613"/>
      <c r="C206" s="613"/>
      <c r="D206" s="613"/>
      <c r="E206" s="613"/>
      <c r="F206" s="613"/>
      <c r="G206" s="613"/>
      <c r="H206" s="613"/>
      <c r="I206" s="613"/>
      <c r="J206" s="613"/>
      <c r="K206" s="613"/>
      <c r="L206" s="613"/>
      <c r="M206" s="613"/>
      <c r="N206" s="613"/>
      <c r="O206" s="613"/>
      <c r="P206" s="613"/>
      <c r="Q206" s="613"/>
      <c r="R206" s="613"/>
      <c r="S206" s="613"/>
      <c r="T206" s="613"/>
      <c r="U206" s="613"/>
      <c r="V206" s="613"/>
      <c r="W206" s="613"/>
      <c r="X206" s="613"/>
      <c r="Y206" s="613"/>
      <c r="Z206" s="613"/>
      <c r="AA206" s="613"/>
      <c r="AB206" s="613"/>
      <c r="AC206" s="613"/>
      <c r="AD206" s="613"/>
      <c r="AE206" s="613"/>
      <c r="AF206" s="613"/>
      <c r="AG206" s="613"/>
      <c r="AH206" s="613"/>
      <c r="AI206" s="613"/>
      <c r="AJ206" s="613"/>
      <c r="AK206" s="613"/>
      <c r="AL206" s="613"/>
      <c r="AM206" s="613"/>
      <c r="AN206" s="613"/>
      <c r="AO206" s="613"/>
      <c r="AP206" s="613"/>
      <c r="AQ206" s="613"/>
      <c r="AR206" s="613"/>
      <c r="AS206" s="613"/>
      <c r="AT206" s="613"/>
      <c r="AU206" s="613"/>
      <c r="AV206" s="613"/>
      <c r="AW206" s="613"/>
      <c r="AX206" s="613"/>
      <c r="AY206" s="613"/>
      <c r="AZ206" s="613"/>
      <c r="BA206" s="613"/>
      <c r="BB206" s="613"/>
      <c r="BC206" s="450" t="s">
        <v>196</v>
      </c>
      <c r="BD206" s="450"/>
      <c r="BE206" s="450"/>
      <c r="BF206" s="450"/>
      <c r="BG206" s="450"/>
      <c r="BH206" s="450"/>
      <c r="BI206" s="450"/>
      <c r="BJ206" s="450"/>
      <c r="BK206" s="450"/>
      <c r="BL206" s="450"/>
      <c r="BM206" s="450"/>
      <c r="BN206" s="450"/>
      <c r="BO206" s="450"/>
      <c r="BP206" s="450"/>
      <c r="BQ206" s="450"/>
      <c r="BR206" s="450"/>
      <c r="BS206" s="450"/>
      <c r="BT206" s="450"/>
      <c r="BU206" s="450"/>
      <c r="BV206" s="450"/>
      <c r="BW206" s="450"/>
      <c r="BX206" s="450"/>
      <c r="BY206" s="450"/>
      <c r="BZ206" s="450"/>
      <c r="CA206" s="450"/>
      <c r="CB206" s="450"/>
      <c r="CC206" s="450"/>
      <c r="CD206" s="450"/>
      <c r="CE206" s="450"/>
      <c r="CF206" s="450"/>
      <c r="CG206" s="450"/>
      <c r="CH206" s="450"/>
      <c r="CI206" s="450"/>
      <c r="CJ206" s="450"/>
      <c r="CK206" s="450"/>
      <c r="CL206" s="450"/>
      <c r="CM206" s="450"/>
      <c r="CN206" s="450"/>
      <c r="CO206" s="450"/>
      <c r="CP206" s="450"/>
      <c r="CQ206" s="450"/>
      <c r="CR206" s="450"/>
      <c r="CS206" s="450"/>
      <c r="CT206" s="450"/>
      <c r="CU206" s="450"/>
      <c r="CV206" s="450"/>
      <c r="CW206" s="450"/>
      <c r="CX206" s="450"/>
      <c r="CY206" s="450"/>
      <c r="CZ206" s="450"/>
      <c r="DA206" s="450"/>
      <c r="DB206" s="450"/>
      <c r="DC206" s="450"/>
      <c r="DD206" s="450"/>
      <c r="DE206" s="614" t="s">
        <v>197</v>
      </c>
      <c r="DF206" s="614"/>
      <c r="DG206" s="614"/>
      <c r="DH206" s="614"/>
      <c r="DI206" s="614"/>
      <c r="DJ206" s="614"/>
      <c r="DK206" s="614"/>
      <c r="DL206" s="614"/>
      <c r="DM206" s="614"/>
      <c r="DN206" s="614"/>
      <c r="DO206" s="614"/>
      <c r="DP206" s="614"/>
      <c r="DQ206" s="614"/>
      <c r="DR206" s="614"/>
      <c r="DS206" s="614"/>
      <c r="DT206" s="614"/>
      <c r="DU206" s="614"/>
      <c r="DV206" s="614"/>
      <c r="DW206" s="614"/>
      <c r="DX206" s="614"/>
      <c r="DY206" s="614"/>
      <c r="DZ206" s="614"/>
      <c r="EA206" s="614"/>
      <c r="EB206" s="614"/>
      <c r="EC206" s="614"/>
      <c r="ED206" s="614"/>
      <c r="EE206" s="614"/>
      <c r="EF206" s="614"/>
      <c r="EG206" s="614"/>
      <c r="EH206" s="614"/>
      <c r="EI206" s="614"/>
      <c r="EJ206" s="614"/>
      <c r="EK206" s="614"/>
      <c r="EL206" s="614"/>
      <c r="EM206" s="614"/>
      <c r="EN206" s="614"/>
      <c r="EO206" s="614"/>
      <c r="EP206" s="614"/>
      <c r="EQ206" s="614"/>
      <c r="ER206" s="614"/>
      <c r="ES206" s="614"/>
      <c r="ET206" s="614"/>
      <c r="EU206" s="614"/>
      <c r="EV206" s="614"/>
      <c r="EW206" s="614"/>
      <c r="EX206" s="614"/>
      <c r="EY206" s="614"/>
      <c r="EZ206" s="614"/>
      <c r="FA206" s="614"/>
      <c r="FB206" s="614"/>
      <c r="FC206" s="614"/>
      <c r="FD206" s="614"/>
      <c r="FE206" s="614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</row>
    <row r="207" spans="1:181" s="18" customFormat="1" ht="43.5" customHeight="1" x14ac:dyDescent="0.25">
      <c r="A207" s="613" t="s">
        <v>219</v>
      </c>
      <c r="B207" s="613"/>
      <c r="C207" s="613"/>
      <c r="D207" s="613"/>
      <c r="E207" s="613"/>
      <c r="F207" s="613"/>
      <c r="G207" s="613"/>
      <c r="H207" s="613"/>
      <c r="I207" s="613"/>
      <c r="J207" s="613"/>
      <c r="K207" s="613"/>
      <c r="L207" s="613"/>
      <c r="M207" s="613"/>
      <c r="N207" s="613"/>
      <c r="O207" s="613"/>
      <c r="P207" s="613"/>
      <c r="Q207" s="613"/>
      <c r="R207" s="613"/>
      <c r="S207" s="613"/>
      <c r="T207" s="613"/>
      <c r="U207" s="613"/>
      <c r="V207" s="613"/>
      <c r="W207" s="613"/>
      <c r="X207" s="613"/>
      <c r="Y207" s="613"/>
      <c r="Z207" s="613"/>
      <c r="AA207" s="613"/>
      <c r="AB207" s="613"/>
      <c r="AC207" s="613"/>
      <c r="AD207" s="613"/>
      <c r="AE207" s="613"/>
      <c r="AF207" s="613"/>
      <c r="AG207" s="613"/>
      <c r="AH207" s="613"/>
      <c r="AI207" s="613"/>
      <c r="AJ207" s="613"/>
      <c r="AK207" s="613"/>
      <c r="AL207" s="613"/>
      <c r="AM207" s="613"/>
      <c r="AN207" s="613"/>
      <c r="AO207" s="613"/>
      <c r="AP207" s="613"/>
      <c r="AQ207" s="613"/>
      <c r="AR207" s="613"/>
      <c r="AS207" s="613"/>
      <c r="AT207" s="613"/>
      <c r="AU207" s="613"/>
      <c r="AV207" s="613"/>
      <c r="AW207" s="613"/>
      <c r="AX207" s="613"/>
      <c r="AY207" s="613"/>
      <c r="AZ207" s="613"/>
      <c r="BA207" s="613"/>
      <c r="BB207" s="613"/>
      <c r="BC207" s="450" t="s">
        <v>218</v>
      </c>
      <c r="BD207" s="450"/>
      <c r="BE207" s="450"/>
      <c r="BF207" s="450"/>
      <c r="BG207" s="450"/>
      <c r="BH207" s="450"/>
      <c r="BI207" s="450"/>
      <c r="BJ207" s="450"/>
      <c r="BK207" s="450"/>
      <c r="BL207" s="450"/>
      <c r="BM207" s="450"/>
      <c r="BN207" s="450"/>
      <c r="BO207" s="450"/>
      <c r="BP207" s="450"/>
      <c r="BQ207" s="450"/>
      <c r="BR207" s="450"/>
      <c r="BS207" s="450"/>
      <c r="BT207" s="450"/>
      <c r="BU207" s="450"/>
      <c r="BV207" s="450"/>
      <c r="BW207" s="450"/>
      <c r="BX207" s="450"/>
      <c r="BY207" s="450"/>
      <c r="BZ207" s="450"/>
      <c r="CA207" s="450"/>
      <c r="CB207" s="450"/>
      <c r="CC207" s="450"/>
      <c r="CD207" s="450"/>
      <c r="CE207" s="450"/>
      <c r="CF207" s="450"/>
      <c r="CG207" s="450"/>
      <c r="CH207" s="450"/>
      <c r="CI207" s="450"/>
      <c r="CJ207" s="450"/>
      <c r="CK207" s="450"/>
      <c r="CL207" s="450"/>
      <c r="CM207" s="450"/>
      <c r="CN207" s="450"/>
      <c r="CO207" s="450"/>
      <c r="CP207" s="450"/>
      <c r="CQ207" s="450"/>
      <c r="CR207" s="450"/>
      <c r="CS207" s="450"/>
      <c r="CT207" s="450"/>
      <c r="CU207" s="450"/>
      <c r="CV207" s="450"/>
      <c r="CW207" s="450"/>
      <c r="CX207" s="450"/>
      <c r="CY207" s="450"/>
      <c r="CZ207" s="450"/>
      <c r="DA207" s="450"/>
      <c r="DB207" s="450"/>
      <c r="DC207" s="450"/>
      <c r="DD207" s="450"/>
      <c r="DE207" s="614" t="s">
        <v>197</v>
      </c>
      <c r="DF207" s="614"/>
      <c r="DG207" s="614"/>
      <c r="DH207" s="614"/>
      <c r="DI207" s="614"/>
      <c r="DJ207" s="614"/>
      <c r="DK207" s="614"/>
      <c r="DL207" s="614"/>
      <c r="DM207" s="614"/>
      <c r="DN207" s="614"/>
      <c r="DO207" s="614"/>
      <c r="DP207" s="614"/>
      <c r="DQ207" s="614"/>
      <c r="DR207" s="614"/>
      <c r="DS207" s="614"/>
      <c r="DT207" s="614"/>
      <c r="DU207" s="614"/>
      <c r="DV207" s="614"/>
      <c r="DW207" s="614"/>
      <c r="DX207" s="614"/>
      <c r="DY207" s="614"/>
      <c r="DZ207" s="614"/>
      <c r="EA207" s="614"/>
      <c r="EB207" s="614"/>
      <c r="EC207" s="614"/>
      <c r="ED207" s="614"/>
      <c r="EE207" s="614"/>
      <c r="EF207" s="614"/>
      <c r="EG207" s="614"/>
      <c r="EH207" s="614"/>
      <c r="EI207" s="614"/>
      <c r="EJ207" s="614"/>
      <c r="EK207" s="614"/>
      <c r="EL207" s="614"/>
      <c r="EM207" s="614"/>
      <c r="EN207" s="614"/>
      <c r="EO207" s="614"/>
      <c r="EP207" s="614"/>
      <c r="EQ207" s="614"/>
      <c r="ER207" s="614"/>
      <c r="ES207" s="614"/>
      <c r="ET207" s="614"/>
      <c r="EU207" s="614"/>
      <c r="EV207" s="614"/>
      <c r="EW207" s="614"/>
      <c r="EX207" s="614"/>
      <c r="EY207" s="614"/>
      <c r="EZ207" s="614"/>
      <c r="FA207" s="614"/>
      <c r="FB207" s="614"/>
      <c r="FC207" s="614"/>
      <c r="FD207" s="614"/>
      <c r="FE207" s="614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</row>
    <row r="208" spans="1:181" s="18" customFormat="1" ht="57.75" customHeight="1" x14ac:dyDescent="0.25">
      <c r="A208" s="620" t="s">
        <v>198</v>
      </c>
      <c r="B208" s="620"/>
      <c r="C208" s="620"/>
      <c r="D208" s="620"/>
      <c r="E208" s="620"/>
      <c r="F208" s="620"/>
      <c r="G208" s="620"/>
      <c r="H208" s="620"/>
      <c r="I208" s="620"/>
      <c r="J208" s="620"/>
      <c r="K208" s="620"/>
      <c r="L208" s="620"/>
      <c r="M208" s="620"/>
      <c r="N208" s="620"/>
      <c r="O208" s="620"/>
      <c r="P208" s="620"/>
      <c r="Q208" s="620"/>
      <c r="R208" s="620"/>
      <c r="S208" s="620"/>
      <c r="T208" s="620"/>
      <c r="U208" s="620"/>
      <c r="V208" s="620"/>
      <c r="W208" s="620"/>
      <c r="X208" s="620"/>
      <c r="Y208" s="620"/>
      <c r="Z208" s="620"/>
      <c r="AA208" s="620"/>
      <c r="AB208" s="620"/>
      <c r="AC208" s="620"/>
      <c r="AD208" s="620"/>
      <c r="AE208" s="620"/>
      <c r="AF208" s="620"/>
      <c r="AG208" s="620"/>
      <c r="AH208" s="620"/>
      <c r="AI208" s="620"/>
      <c r="AJ208" s="620"/>
      <c r="AK208" s="620"/>
      <c r="AL208" s="620"/>
      <c r="AM208" s="620"/>
      <c r="AN208" s="620"/>
      <c r="AO208" s="620"/>
      <c r="AP208" s="620"/>
      <c r="AQ208" s="620"/>
      <c r="AR208" s="620"/>
      <c r="AS208" s="620"/>
      <c r="AT208" s="620"/>
      <c r="AU208" s="620"/>
      <c r="AV208" s="620"/>
      <c r="AW208" s="620"/>
      <c r="AX208" s="620"/>
      <c r="AY208" s="620"/>
      <c r="AZ208" s="620"/>
      <c r="BA208" s="620"/>
      <c r="BB208" s="620"/>
      <c r="BC208" s="621" t="s">
        <v>283</v>
      </c>
      <c r="BD208" s="621"/>
      <c r="BE208" s="621"/>
      <c r="BF208" s="621"/>
      <c r="BG208" s="621"/>
      <c r="BH208" s="621"/>
      <c r="BI208" s="621"/>
      <c r="BJ208" s="621"/>
      <c r="BK208" s="621"/>
      <c r="BL208" s="621"/>
      <c r="BM208" s="621"/>
      <c r="BN208" s="621"/>
      <c r="BO208" s="621"/>
      <c r="BP208" s="621"/>
      <c r="BQ208" s="621"/>
      <c r="BR208" s="621"/>
      <c r="BS208" s="621"/>
      <c r="BT208" s="621"/>
      <c r="BU208" s="621"/>
      <c r="BV208" s="621"/>
      <c r="BW208" s="621"/>
      <c r="BX208" s="621"/>
      <c r="BY208" s="621"/>
      <c r="BZ208" s="621"/>
      <c r="CA208" s="621"/>
      <c r="CB208" s="621"/>
      <c r="CC208" s="621"/>
      <c r="CD208" s="621"/>
      <c r="CE208" s="621"/>
      <c r="CF208" s="621"/>
      <c r="CG208" s="621"/>
      <c r="CH208" s="621"/>
      <c r="CI208" s="621"/>
      <c r="CJ208" s="621"/>
      <c r="CK208" s="621"/>
      <c r="CL208" s="621"/>
      <c r="CM208" s="621"/>
      <c r="CN208" s="621"/>
      <c r="CO208" s="621"/>
      <c r="CP208" s="621"/>
      <c r="CQ208" s="621"/>
      <c r="CR208" s="621"/>
      <c r="CS208" s="621"/>
      <c r="CT208" s="621"/>
      <c r="CU208" s="621"/>
      <c r="CV208" s="621"/>
      <c r="CW208" s="621"/>
      <c r="CX208" s="621"/>
      <c r="CY208" s="621"/>
      <c r="CZ208" s="621"/>
      <c r="DA208" s="621"/>
      <c r="DB208" s="621"/>
      <c r="DC208" s="621"/>
      <c r="DD208" s="621"/>
      <c r="DE208" s="622" t="s">
        <v>197</v>
      </c>
      <c r="DF208" s="622"/>
      <c r="DG208" s="622"/>
      <c r="DH208" s="622"/>
      <c r="DI208" s="622"/>
      <c r="DJ208" s="622"/>
      <c r="DK208" s="622"/>
      <c r="DL208" s="622"/>
      <c r="DM208" s="622"/>
      <c r="DN208" s="622"/>
      <c r="DO208" s="622"/>
      <c r="DP208" s="622"/>
      <c r="DQ208" s="622"/>
      <c r="DR208" s="622"/>
      <c r="DS208" s="622"/>
      <c r="DT208" s="622"/>
      <c r="DU208" s="622"/>
      <c r="DV208" s="622"/>
      <c r="DW208" s="622"/>
      <c r="DX208" s="622"/>
      <c r="DY208" s="622"/>
      <c r="DZ208" s="622"/>
      <c r="EA208" s="622"/>
      <c r="EB208" s="622"/>
      <c r="EC208" s="622"/>
      <c r="ED208" s="622"/>
      <c r="EE208" s="622"/>
      <c r="EF208" s="622"/>
      <c r="EG208" s="622"/>
      <c r="EH208" s="622"/>
      <c r="EI208" s="622"/>
      <c r="EJ208" s="622"/>
      <c r="EK208" s="622"/>
      <c r="EL208" s="622"/>
      <c r="EM208" s="622"/>
      <c r="EN208" s="622"/>
      <c r="EO208" s="622"/>
      <c r="EP208" s="622"/>
      <c r="EQ208" s="622"/>
      <c r="ER208" s="622"/>
      <c r="ES208" s="622"/>
      <c r="ET208" s="622"/>
      <c r="EU208" s="622"/>
      <c r="EV208" s="622"/>
      <c r="EW208" s="622"/>
      <c r="EX208" s="622"/>
      <c r="EY208" s="622"/>
      <c r="EZ208" s="622"/>
      <c r="FA208" s="622"/>
      <c r="FB208" s="622"/>
      <c r="FC208" s="622"/>
      <c r="FD208" s="622"/>
      <c r="FE208" s="622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</row>
    <row r="209" spans="1:181" s="18" customFormat="1" ht="30" customHeight="1" x14ac:dyDescent="0.25">
      <c r="A209" s="613" t="s">
        <v>199</v>
      </c>
      <c r="B209" s="613"/>
      <c r="C209" s="613"/>
      <c r="D209" s="613"/>
      <c r="E209" s="613"/>
      <c r="F209" s="613"/>
      <c r="G209" s="613"/>
      <c r="H209" s="613"/>
      <c r="I209" s="613"/>
      <c r="J209" s="613"/>
      <c r="K209" s="613"/>
      <c r="L209" s="613"/>
      <c r="M209" s="613"/>
      <c r="N209" s="613"/>
      <c r="O209" s="613"/>
      <c r="P209" s="613"/>
      <c r="Q209" s="613"/>
      <c r="R209" s="613"/>
      <c r="S209" s="613"/>
      <c r="T209" s="613"/>
      <c r="U209" s="613"/>
      <c r="V209" s="613"/>
      <c r="W209" s="613"/>
      <c r="X209" s="613"/>
      <c r="Y209" s="613"/>
      <c r="Z209" s="613"/>
      <c r="AA209" s="613"/>
      <c r="AB209" s="613"/>
      <c r="AC209" s="613"/>
      <c r="AD209" s="613"/>
      <c r="AE209" s="613"/>
      <c r="AF209" s="613"/>
      <c r="AG209" s="613"/>
      <c r="AH209" s="613"/>
      <c r="AI209" s="613"/>
      <c r="AJ209" s="613"/>
      <c r="AK209" s="613"/>
      <c r="AL209" s="613"/>
      <c r="AM209" s="613"/>
      <c r="AN209" s="613"/>
      <c r="AO209" s="613"/>
      <c r="AP209" s="613"/>
      <c r="AQ209" s="613"/>
      <c r="AR209" s="613"/>
      <c r="AS209" s="613"/>
      <c r="AT209" s="613"/>
      <c r="AU209" s="613"/>
      <c r="AV209" s="613"/>
      <c r="AW209" s="613"/>
      <c r="AX209" s="613"/>
      <c r="AY209" s="613"/>
      <c r="AZ209" s="613"/>
      <c r="BA209" s="613"/>
      <c r="BB209" s="613"/>
      <c r="BC209" s="623" t="s">
        <v>200</v>
      </c>
      <c r="BD209" s="624"/>
      <c r="BE209" s="624"/>
      <c r="BF209" s="624"/>
      <c r="BG209" s="624"/>
      <c r="BH209" s="624"/>
      <c r="BI209" s="624"/>
      <c r="BJ209" s="624"/>
      <c r="BK209" s="624"/>
      <c r="BL209" s="624"/>
      <c r="BM209" s="624"/>
      <c r="BN209" s="624"/>
      <c r="BO209" s="624"/>
      <c r="BP209" s="624"/>
      <c r="BQ209" s="624"/>
      <c r="BR209" s="624"/>
      <c r="BS209" s="624"/>
      <c r="BT209" s="624"/>
      <c r="BU209" s="624"/>
      <c r="BV209" s="624"/>
      <c r="BW209" s="624"/>
      <c r="BX209" s="624"/>
      <c r="BY209" s="624"/>
      <c r="BZ209" s="624"/>
      <c r="CA209" s="624"/>
      <c r="CB209" s="624"/>
      <c r="CC209" s="624"/>
      <c r="CD209" s="624"/>
      <c r="CE209" s="624"/>
      <c r="CF209" s="624"/>
      <c r="CG209" s="624"/>
      <c r="CH209" s="624"/>
      <c r="CI209" s="624"/>
      <c r="CJ209" s="624"/>
      <c r="CK209" s="624"/>
      <c r="CL209" s="624"/>
      <c r="CM209" s="624"/>
      <c r="CN209" s="624"/>
      <c r="CO209" s="624"/>
      <c r="CP209" s="624"/>
      <c r="CQ209" s="624"/>
      <c r="CR209" s="624"/>
      <c r="CS209" s="624"/>
      <c r="CT209" s="624"/>
      <c r="CU209" s="624"/>
      <c r="CV209" s="624"/>
      <c r="CW209" s="624"/>
      <c r="CX209" s="624"/>
      <c r="CY209" s="624"/>
      <c r="CZ209" s="624"/>
      <c r="DA209" s="624"/>
      <c r="DB209" s="624"/>
      <c r="DC209" s="624"/>
      <c r="DD209" s="625"/>
      <c r="DE209" s="614" t="s">
        <v>197</v>
      </c>
      <c r="DF209" s="614"/>
      <c r="DG209" s="614"/>
      <c r="DH209" s="614"/>
      <c r="DI209" s="614"/>
      <c r="DJ209" s="614"/>
      <c r="DK209" s="614"/>
      <c r="DL209" s="614"/>
      <c r="DM209" s="614"/>
      <c r="DN209" s="614"/>
      <c r="DO209" s="614"/>
      <c r="DP209" s="614"/>
      <c r="DQ209" s="614"/>
      <c r="DR209" s="614"/>
      <c r="DS209" s="614"/>
      <c r="DT209" s="614"/>
      <c r="DU209" s="614"/>
      <c r="DV209" s="614"/>
      <c r="DW209" s="614"/>
      <c r="DX209" s="614"/>
      <c r="DY209" s="614"/>
      <c r="DZ209" s="614"/>
      <c r="EA209" s="614"/>
      <c r="EB209" s="614"/>
      <c r="EC209" s="614"/>
      <c r="ED209" s="614"/>
      <c r="EE209" s="614"/>
      <c r="EF209" s="614"/>
      <c r="EG209" s="614"/>
      <c r="EH209" s="614"/>
      <c r="EI209" s="614"/>
      <c r="EJ209" s="614"/>
      <c r="EK209" s="614"/>
      <c r="EL209" s="614"/>
      <c r="EM209" s="614"/>
      <c r="EN209" s="614"/>
      <c r="EO209" s="614"/>
      <c r="EP209" s="614"/>
      <c r="EQ209" s="614"/>
      <c r="ER209" s="614"/>
      <c r="ES209" s="614"/>
      <c r="ET209" s="614"/>
      <c r="EU209" s="614"/>
      <c r="EV209" s="614"/>
      <c r="EW209" s="614"/>
      <c r="EX209" s="614"/>
      <c r="EY209" s="614"/>
      <c r="EZ209" s="614"/>
      <c r="FA209" s="614"/>
      <c r="FB209" s="614"/>
      <c r="FC209" s="614"/>
      <c r="FD209" s="614"/>
      <c r="FE209" s="614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</row>
    <row r="210" spans="1:181" s="18" customFormat="1" ht="35.25" customHeight="1" x14ac:dyDescent="0.25">
      <c r="A210" s="613" t="s">
        <v>201</v>
      </c>
      <c r="B210" s="613"/>
      <c r="C210" s="613"/>
      <c r="D210" s="613"/>
      <c r="E210" s="613"/>
      <c r="F210" s="613"/>
      <c r="G210" s="613"/>
      <c r="H210" s="613"/>
      <c r="I210" s="613"/>
      <c r="J210" s="613"/>
      <c r="K210" s="613"/>
      <c r="L210" s="613"/>
      <c r="M210" s="613"/>
      <c r="N210" s="613"/>
      <c r="O210" s="613"/>
      <c r="P210" s="613"/>
      <c r="Q210" s="613"/>
      <c r="R210" s="613"/>
      <c r="S210" s="613"/>
      <c r="T210" s="613"/>
      <c r="U210" s="613"/>
      <c r="V210" s="613"/>
      <c r="W210" s="613"/>
      <c r="X210" s="613"/>
      <c r="Y210" s="613"/>
      <c r="Z210" s="613"/>
      <c r="AA210" s="613"/>
      <c r="AB210" s="613"/>
      <c r="AC210" s="613"/>
      <c r="AD210" s="613"/>
      <c r="AE210" s="613"/>
      <c r="AF210" s="613"/>
      <c r="AG210" s="613"/>
      <c r="AH210" s="613"/>
      <c r="AI210" s="613"/>
      <c r="AJ210" s="613"/>
      <c r="AK210" s="613"/>
      <c r="AL210" s="613"/>
      <c r="AM210" s="613"/>
      <c r="AN210" s="613"/>
      <c r="AO210" s="613"/>
      <c r="AP210" s="613"/>
      <c r="AQ210" s="613"/>
      <c r="AR210" s="613"/>
      <c r="AS210" s="613"/>
      <c r="AT210" s="613"/>
      <c r="AU210" s="613"/>
      <c r="AV210" s="613"/>
      <c r="AW210" s="613"/>
      <c r="AX210" s="613"/>
      <c r="AY210" s="613"/>
      <c r="AZ210" s="613"/>
      <c r="BA210" s="613"/>
      <c r="BB210" s="613"/>
      <c r="BC210" s="450" t="s">
        <v>202</v>
      </c>
      <c r="BD210" s="450"/>
      <c r="BE210" s="450"/>
      <c r="BF210" s="450"/>
      <c r="BG210" s="450"/>
      <c r="BH210" s="450"/>
      <c r="BI210" s="450"/>
      <c r="BJ210" s="450"/>
      <c r="BK210" s="450"/>
      <c r="BL210" s="450"/>
      <c r="BM210" s="450"/>
      <c r="BN210" s="450"/>
      <c r="BO210" s="450"/>
      <c r="BP210" s="450"/>
      <c r="BQ210" s="450"/>
      <c r="BR210" s="450"/>
      <c r="BS210" s="450"/>
      <c r="BT210" s="450"/>
      <c r="BU210" s="450"/>
      <c r="BV210" s="450"/>
      <c r="BW210" s="450"/>
      <c r="BX210" s="450"/>
      <c r="BY210" s="450"/>
      <c r="BZ210" s="450"/>
      <c r="CA210" s="450"/>
      <c r="CB210" s="450"/>
      <c r="CC210" s="450"/>
      <c r="CD210" s="450"/>
      <c r="CE210" s="450"/>
      <c r="CF210" s="450"/>
      <c r="CG210" s="450"/>
      <c r="CH210" s="450"/>
      <c r="CI210" s="450"/>
      <c r="CJ210" s="450"/>
      <c r="CK210" s="450"/>
      <c r="CL210" s="450"/>
      <c r="CM210" s="450"/>
      <c r="CN210" s="450"/>
      <c r="CO210" s="450"/>
      <c r="CP210" s="450"/>
      <c r="CQ210" s="450"/>
      <c r="CR210" s="450"/>
      <c r="CS210" s="450"/>
      <c r="CT210" s="450"/>
      <c r="CU210" s="450"/>
      <c r="CV210" s="450"/>
      <c r="CW210" s="450"/>
      <c r="CX210" s="450"/>
      <c r="CY210" s="450"/>
      <c r="CZ210" s="450"/>
      <c r="DA210" s="450"/>
      <c r="DB210" s="450"/>
      <c r="DC210" s="450"/>
      <c r="DD210" s="450"/>
      <c r="DE210" s="614" t="s">
        <v>197</v>
      </c>
      <c r="DF210" s="614"/>
      <c r="DG210" s="614"/>
      <c r="DH210" s="614"/>
      <c r="DI210" s="614"/>
      <c r="DJ210" s="614"/>
      <c r="DK210" s="614"/>
      <c r="DL210" s="614"/>
      <c r="DM210" s="614"/>
      <c r="DN210" s="614"/>
      <c r="DO210" s="614"/>
      <c r="DP210" s="614"/>
      <c r="DQ210" s="614"/>
      <c r="DR210" s="614"/>
      <c r="DS210" s="614"/>
      <c r="DT210" s="614"/>
      <c r="DU210" s="614"/>
      <c r="DV210" s="614"/>
      <c r="DW210" s="614"/>
      <c r="DX210" s="614"/>
      <c r="DY210" s="614"/>
      <c r="DZ210" s="614"/>
      <c r="EA210" s="614"/>
      <c r="EB210" s="614"/>
      <c r="EC210" s="614"/>
      <c r="ED210" s="614"/>
      <c r="EE210" s="614"/>
      <c r="EF210" s="614"/>
      <c r="EG210" s="614"/>
      <c r="EH210" s="614"/>
      <c r="EI210" s="614"/>
      <c r="EJ210" s="614"/>
      <c r="EK210" s="614"/>
      <c r="EL210" s="614"/>
      <c r="EM210" s="614"/>
      <c r="EN210" s="614"/>
      <c r="EO210" s="614"/>
      <c r="EP210" s="614"/>
      <c r="EQ210" s="614"/>
      <c r="ER210" s="614"/>
      <c r="ES210" s="614"/>
      <c r="ET210" s="614"/>
      <c r="EU210" s="614"/>
      <c r="EV210" s="614"/>
      <c r="EW210" s="614"/>
      <c r="EX210" s="614"/>
      <c r="EY210" s="614"/>
      <c r="EZ210" s="614"/>
      <c r="FA210" s="614"/>
      <c r="FB210" s="614"/>
      <c r="FC210" s="614"/>
      <c r="FD210" s="614"/>
      <c r="FE210" s="614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</row>
    <row r="211" spans="1:181" s="18" customFormat="1" ht="6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</row>
    <row r="212" spans="1:181" s="18" customFormat="1" ht="15.75" x14ac:dyDescent="0.25">
      <c r="A212" s="609" t="s">
        <v>213</v>
      </c>
      <c r="B212" s="609"/>
      <c r="C212" s="609"/>
      <c r="D212" s="609"/>
      <c r="E212" s="609"/>
      <c r="F212" s="609"/>
      <c r="G212" s="609"/>
      <c r="H212" s="609"/>
      <c r="I212" s="609"/>
      <c r="J212" s="609"/>
      <c r="K212" s="609"/>
      <c r="L212" s="609"/>
      <c r="M212" s="609"/>
      <c r="N212" s="609"/>
      <c r="O212" s="609"/>
      <c r="P212" s="609"/>
      <c r="Q212" s="609"/>
      <c r="R212" s="609"/>
      <c r="S212" s="609"/>
      <c r="T212" s="609"/>
      <c r="U212" s="609"/>
      <c r="V212" s="609"/>
      <c r="W212" s="609"/>
      <c r="X212" s="609"/>
      <c r="Y212" s="609"/>
      <c r="Z212" s="609"/>
      <c r="AA212" s="609"/>
      <c r="AB212" s="609"/>
      <c r="AC212" s="609"/>
      <c r="AD212" s="609"/>
      <c r="AE212" s="609"/>
      <c r="AF212" s="609"/>
      <c r="AG212" s="609"/>
      <c r="AH212" s="609"/>
      <c r="AI212" s="609"/>
      <c r="AJ212" s="609"/>
      <c r="AK212" s="609"/>
      <c r="AL212" s="609"/>
      <c r="AM212" s="609"/>
      <c r="AN212" s="609"/>
      <c r="AO212" s="609"/>
      <c r="AP212" s="609"/>
      <c r="AQ212" s="609"/>
      <c r="AR212" s="609"/>
      <c r="AS212" s="609"/>
      <c r="AT212" s="609"/>
      <c r="AU212" s="609"/>
      <c r="AV212" s="609"/>
      <c r="AW212" s="609"/>
      <c r="AX212" s="609"/>
      <c r="AY212" s="609"/>
      <c r="AZ212" s="609"/>
      <c r="BA212" s="609"/>
      <c r="BB212" s="609"/>
      <c r="BC212" s="609"/>
      <c r="BD212" s="609"/>
      <c r="BE212" s="609"/>
      <c r="BF212" s="609"/>
      <c r="BG212" s="609"/>
      <c r="BH212" s="609"/>
      <c r="BI212" s="609"/>
      <c r="BJ212" s="609"/>
      <c r="BK212" s="609"/>
      <c r="BL212" s="609"/>
      <c r="BM212" s="609"/>
      <c r="BN212" s="609"/>
      <c r="BO212" s="609"/>
      <c r="BP212" s="609"/>
      <c r="BQ212" s="609"/>
      <c r="BR212" s="609"/>
      <c r="BS212" s="609"/>
      <c r="BT212" s="609"/>
      <c r="BU212" s="609"/>
      <c r="BV212" s="609"/>
      <c r="BW212" s="609"/>
      <c r="BX212" s="609"/>
      <c r="BY212" s="609"/>
      <c r="BZ212" s="616"/>
      <c r="CA212" s="616"/>
      <c r="CB212" s="616"/>
      <c r="CC212" s="616"/>
      <c r="CD212" s="616"/>
      <c r="CE212" s="616"/>
      <c r="CF212" s="616"/>
      <c r="CG212" s="616"/>
      <c r="CH212" s="616"/>
      <c r="CI212" s="616"/>
      <c r="CJ212" s="616"/>
      <c r="CK212" s="616"/>
      <c r="CL212" s="616"/>
      <c r="CM212" s="616"/>
      <c r="CN212" s="616"/>
      <c r="CO212" s="616"/>
      <c r="CP212" s="616"/>
      <c r="CQ212" s="616"/>
      <c r="CR212" s="616"/>
      <c r="CS212" s="616"/>
      <c r="CT212" s="616"/>
      <c r="CU212" s="616"/>
      <c r="CV212" s="616"/>
      <c r="CW212" s="616"/>
      <c r="CX212" s="616"/>
      <c r="CY212" s="616"/>
      <c r="CZ212" s="616"/>
      <c r="DA212" s="616"/>
      <c r="DB212" s="616"/>
      <c r="DC212" s="616"/>
      <c r="DD212" s="616"/>
      <c r="DE212" s="616"/>
      <c r="DF212" s="616"/>
      <c r="DG212" s="616"/>
      <c r="DH212" s="616"/>
      <c r="DI212" s="616"/>
      <c r="DJ212" s="616"/>
      <c r="DK212" s="616"/>
      <c r="DL212" s="616"/>
      <c r="DM212" s="616"/>
      <c r="DN212" s="616"/>
      <c r="DO212" s="616"/>
      <c r="DP212" s="616"/>
      <c r="DQ212" s="616"/>
      <c r="DR212" s="616"/>
      <c r="DS212" s="616"/>
      <c r="DT212" s="616"/>
      <c r="DU212" s="616"/>
      <c r="DV212" s="616"/>
      <c r="DW212" s="616"/>
      <c r="DX212" s="616"/>
      <c r="DY212" s="616"/>
      <c r="DZ212" s="616"/>
      <c r="EA212" s="616"/>
      <c r="EB212" s="616"/>
      <c r="EC212" s="616"/>
      <c r="ED212" s="616"/>
      <c r="EE212" s="616"/>
      <c r="EF212" s="616"/>
      <c r="EG212" s="616"/>
      <c r="EH212" s="616"/>
      <c r="EI212" s="616"/>
      <c r="EJ212" s="616"/>
      <c r="EK212" s="616"/>
      <c r="EL212" s="616"/>
      <c r="EM212" s="616"/>
      <c r="EN212" s="616"/>
      <c r="EO212" s="616"/>
      <c r="EP212" s="616"/>
      <c r="EQ212" s="616"/>
      <c r="ER212" s="616"/>
      <c r="ES212" s="616"/>
      <c r="ET212" s="616"/>
      <c r="EU212" s="616"/>
      <c r="EV212" s="616"/>
      <c r="EW212" s="616"/>
      <c r="EX212" s="616"/>
      <c r="EY212" s="616"/>
      <c r="EZ212" s="616"/>
      <c r="FA212" s="616"/>
      <c r="FB212" s="616"/>
      <c r="FC212" s="616"/>
      <c r="FD212" s="616"/>
      <c r="FE212" s="616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</row>
    <row r="213" spans="1:181" s="18" customFormat="1" ht="18.75" customHeight="1" x14ac:dyDescent="0.25">
      <c r="A213" s="609" t="s">
        <v>214</v>
      </c>
      <c r="B213" s="609"/>
      <c r="C213" s="609"/>
      <c r="D213" s="609"/>
      <c r="E213" s="609"/>
      <c r="F213" s="609"/>
      <c r="G213" s="609"/>
      <c r="H213" s="609"/>
      <c r="I213" s="609"/>
      <c r="J213" s="609"/>
      <c r="K213" s="609"/>
      <c r="L213" s="609"/>
      <c r="M213" s="609"/>
      <c r="N213" s="609"/>
      <c r="O213" s="609"/>
      <c r="P213" s="609"/>
      <c r="Q213" s="609"/>
      <c r="R213" s="609"/>
      <c r="S213" s="609"/>
      <c r="T213" s="609"/>
      <c r="U213" s="609"/>
      <c r="V213" s="609"/>
      <c r="W213" s="609"/>
      <c r="X213" s="609"/>
      <c r="Y213" s="609"/>
      <c r="Z213" s="609"/>
      <c r="AA213" s="609"/>
      <c r="AB213" s="609"/>
      <c r="AC213" s="609"/>
      <c r="AD213" s="609"/>
      <c r="AE213" s="609"/>
      <c r="AF213" s="609"/>
      <c r="AG213" s="609"/>
      <c r="AH213" s="609"/>
      <c r="AI213" s="609"/>
      <c r="AJ213" s="609"/>
      <c r="AK213" s="609"/>
      <c r="AL213" s="609"/>
      <c r="AM213" s="609"/>
      <c r="AN213" s="609"/>
      <c r="AO213" s="609"/>
      <c r="AP213" s="609"/>
      <c r="AQ213" s="609"/>
      <c r="AR213" s="609"/>
      <c r="AS213" s="609"/>
      <c r="AT213" s="609"/>
      <c r="AU213" s="609"/>
      <c r="AV213" s="609"/>
      <c r="AW213" s="609"/>
      <c r="AX213" s="609"/>
      <c r="AY213" s="609"/>
      <c r="AZ213" s="609"/>
      <c r="BA213" s="609"/>
      <c r="BB213" s="609"/>
      <c r="BC213" s="609"/>
      <c r="BD213" s="609"/>
      <c r="BE213" s="609"/>
      <c r="BF213" s="609"/>
      <c r="BG213" s="609"/>
      <c r="BH213" s="609"/>
      <c r="BI213" s="609"/>
      <c r="BJ213" s="609"/>
      <c r="BK213" s="609"/>
      <c r="BL213" s="609"/>
      <c r="BM213" s="609"/>
      <c r="BN213" s="609"/>
      <c r="BO213" s="609"/>
      <c r="BP213" s="609"/>
      <c r="BQ213" s="609"/>
      <c r="BR213" s="609"/>
      <c r="BS213" s="609"/>
      <c r="BT213" s="609"/>
      <c r="BU213" s="609"/>
      <c r="BV213" s="609"/>
      <c r="BW213" s="609"/>
      <c r="BX213" s="609"/>
      <c r="BY213" s="609"/>
      <c r="BZ213" s="609"/>
      <c r="CA213" s="609"/>
      <c r="CB213" s="609"/>
      <c r="CC213" s="609"/>
      <c r="CD213" s="609"/>
      <c r="CE213" s="609"/>
      <c r="CF213" s="609"/>
      <c r="CG213" s="609"/>
      <c r="CH213" s="609"/>
      <c r="CI213" s="609"/>
      <c r="CJ213" s="609"/>
      <c r="CK213" s="609"/>
      <c r="CL213" s="609"/>
      <c r="CM213" s="609"/>
      <c r="CN213" s="609"/>
      <c r="CO213" s="609"/>
      <c r="CP213" s="609"/>
      <c r="CQ213" s="626" t="s">
        <v>203</v>
      </c>
      <c r="CR213" s="626"/>
      <c r="CS213" s="626"/>
      <c r="CT213" s="626"/>
      <c r="CU213" s="626"/>
      <c r="CV213" s="626"/>
      <c r="CW213" s="626"/>
      <c r="CX213" s="626"/>
      <c r="CY213" s="626"/>
      <c r="CZ213" s="626"/>
      <c r="DA213" s="626"/>
      <c r="DB213" s="626"/>
      <c r="DC213" s="626"/>
      <c r="DD213" s="626"/>
      <c r="DE213" s="626"/>
      <c r="DF213" s="626"/>
      <c r="DG213" s="626"/>
      <c r="DH213" s="626"/>
      <c r="DI213" s="626"/>
      <c r="DJ213" s="626"/>
      <c r="DK213" s="626"/>
      <c r="DL213" s="626"/>
      <c r="DM213" s="626"/>
      <c r="DN213" s="626"/>
      <c r="DO213" s="626"/>
      <c r="DP213" s="626"/>
      <c r="DQ213" s="626"/>
      <c r="DR213" s="626"/>
      <c r="DS213" s="626"/>
      <c r="DT213" s="626"/>
      <c r="DU213" s="626"/>
      <c r="DV213" s="626"/>
      <c r="DW213" s="626"/>
      <c r="DX213" s="626"/>
      <c r="DY213" s="626"/>
      <c r="DZ213" s="626"/>
      <c r="EA213" s="626"/>
      <c r="EB213" s="626"/>
      <c r="EC213" s="626"/>
      <c r="ED213" s="626"/>
      <c r="EE213" s="626"/>
      <c r="EF213" s="626"/>
      <c r="EG213" s="626"/>
      <c r="EH213" s="626"/>
      <c r="EI213" s="626"/>
      <c r="EJ213" s="626"/>
      <c r="EK213" s="626"/>
      <c r="EL213" s="626"/>
      <c r="EM213" s="626"/>
      <c r="EN213" s="626"/>
      <c r="EO213" s="626"/>
      <c r="EP213" s="626"/>
      <c r="EQ213" s="626"/>
      <c r="ER213" s="626"/>
      <c r="ES213" s="626"/>
      <c r="ET213" s="626"/>
      <c r="EU213" s="626"/>
      <c r="EV213" s="626"/>
      <c r="EW213" s="626"/>
      <c r="EX213" s="626"/>
      <c r="EY213" s="626"/>
      <c r="EZ213" s="626"/>
      <c r="FA213" s="626"/>
      <c r="FB213" s="626"/>
      <c r="FC213" s="626"/>
      <c r="FD213" s="626"/>
      <c r="FE213" s="626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</row>
    <row r="214" spans="1:181" ht="12" customHeight="1" x14ac:dyDescent="0.25">
      <c r="A214" s="609" t="s">
        <v>215</v>
      </c>
      <c r="B214" s="609"/>
      <c r="C214" s="609"/>
      <c r="D214" s="609"/>
      <c r="E214" s="609"/>
      <c r="F214" s="609"/>
      <c r="G214" s="609"/>
      <c r="H214" s="609"/>
      <c r="I214" s="609"/>
      <c r="J214" s="609"/>
      <c r="K214" s="609"/>
      <c r="L214" s="609"/>
      <c r="M214" s="609"/>
      <c r="N214" s="609"/>
      <c r="O214" s="609"/>
      <c r="P214" s="609"/>
      <c r="Q214" s="609"/>
      <c r="R214" s="609"/>
      <c r="S214" s="609"/>
      <c r="T214" s="609"/>
      <c r="U214" s="609"/>
      <c r="V214" s="609"/>
      <c r="W214" s="609"/>
      <c r="X214" s="609"/>
      <c r="Y214" s="609"/>
      <c r="Z214" s="609"/>
      <c r="AA214" s="609"/>
      <c r="AB214" s="609"/>
      <c r="AC214" s="609"/>
      <c r="AD214" s="609"/>
      <c r="AE214" s="609"/>
      <c r="AF214" s="609"/>
      <c r="AG214" s="609"/>
      <c r="AH214" s="609"/>
      <c r="AI214" s="609"/>
      <c r="AJ214" s="609"/>
      <c r="AK214" s="609"/>
      <c r="AL214" s="609"/>
      <c r="AM214" s="609"/>
      <c r="AN214" s="609"/>
      <c r="AO214" s="609"/>
      <c r="AP214" s="609"/>
      <c r="AQ214" s="609"/>
      <c r="AR214" s="609"/>
      <c r="AS214" s="609"/>
      <c r="AT214" s="609"/>
      <c r="AU214" s="609"/>
      <c r="AV214" s="609"/>
      <c r="AW214" s="609"/>
      <c r="AX214" s="609"/>
      <c r="AY214" s="609"/>
      <c r="AZ214" s="609"/>
      <c r="BA214" s="609"/>
      <c r="BB214" s="609"/>
      <c r="BC214" s="609"/>
      <c r="BD214" s="609"/>
      <c r="BE214" s="609"/>
      <c r="BF214" s="609"/>
      <c r="BG214" s="609"/>
      <c r="BH214" s="609"/>
      <c r="BI214" s="609"/>
      <c r="BJ214" s="609"/>
      <c r="BK214" s="609"/>
      <c r="BL214" s="609"/>
      <c r="BM214" s="609"/>
      <c r="BN214" s="609"/>
      <c r="BO214" s="609"/>
      <c r="BP214" s="609"/>
      <c r="BQ214" s="609"/>
      <c r="BR214" s="609"/>
      <c r="BS214" s="609"/>
      <c r="BT214" s="609"/>
      <c r="BU214" s="609"/>
      <c r="BV214" s="609"/>
      <c r="BW214" s="609"/>
      <c r="BX214" s="609"/>
      <c r="BY214" s="609"/>
      <c r="BZ214" s="609"/>
      <c r="CA214" s="609"/>
      <c r="CB214" s="609"/>
      <c r="CC214" s="609"/>
      <c r="CD214" s="609"/>
      <c r="CE214" s="609"/>
      <c r="CF214" s="609"/>
      <c r="CG214" s="610"/>
      <c r="CH214" s="610"/>
      <c r="CI214" s="610"/>
      <c r="CJ214" s="610"/>
      <c r="CK214" s="610"/>
      <c r="CL214" s="610"/>
      <c r="CM214" s="610"/>
      <c r="CN214" s="610"/>
      <c r="CO214" s="610"/>
      <c r="CP214" s="610"/>
      <c r="CQ214" s="610"/>
      <c r="CR214" s="610"/>
      <c r="CS214" s="610"/>
      <c r="CT214" s="610"/>
      <c r="CU214" s="610"/>
      <c r="CV214" s="610"/>
      <c r="CW214" s="610"/>
      <c r="CX214" s="610"/>
      <c r="CY214" s="610"/>
      <c r="CZ214" s="610"/>
      <c r="DA214" s="610"/>
      <c r="DB214" s="610"/>
      <c r="DC214" s="610"/>
      <c r="DD214" s="610"/>
      <c r="DE214" s="610"/>
      <c r="DF214" s="610"/>
      <c r="DG214" s="610"/>
      <c r="DH214" s="610"/>
      <c r="DI214" s="610"/>
      <c r="DJ214" s="610"/>
      <c r="DK214" s="610"/>
      <c r="DL214" s="610"/>
      <c r="DM214" s="610"/>
      <c r="DN214" s="610"/>
      <c r="DO214" s="610"/>
      <c r="DP214" s="610"/>
      <c r="DQ214" s="610"/>
      <c r="DR214" s="610"/>
      <c r="DS214" s="610"/>
      <c r="DT214" s="610"/>
      <c r="DU214" s="610"/>
      <c r="DV214" s="610"/>
      <c r="DW214" s="610"/>
      <c r="DX214" s="610"/>
      <c r="DY214" s="610"/>
      <c r="DZ214" s="610"/>
      <c r="EA214" s="610"/>
      <c r="EB214" s="610"/>
      <c r="EC214" s="610"/>
      <c r="ED214" s="610"/>
      <c r="EE214" s="610"/>
      <c r="EF214" s="610"/>
      <c r="EG214" s="610"/>
      <c r="EH214" s="610"/>
      <c r="EI214" s="610"/>
      <c r="EJ214" s="610"/>
      <c r="EK214" s="610"/>
      <c r="EL214" s="610"/>
      <c r="EM214" s="610"/>
      <c r="EN214" s="610"/>
      <c r="EO214" s="610"/>
      <c r="EP214" s="610"/>
      <c r="EQ214" s="610"/>
      <c r="ER214" s="610"/>
      <c r="ES214" s="610"/>
      <c r="ET214" s="610"/>
      <c r="EU214" s="610"/>
      <c r="EV214" s="610"/>
      <c r="EW214" s="610"/>
      <c r="EX214" s="610"/>
      <c r="EY214" s="610"/>
      <c r="EZ214" s="610"/>
      <c r="FA214" s="610"/>
      <c r="FB214" s="610"/>
      <c r="FC214" s="610"/>
      <c r="FD214" s="610"/>
      <c r="FE214" s="610"/>
    </row>
    <row r="215" spans="1:181" ht="12" customHeight="1" x14ac:dyDescent="0.25">
      <c r="A215" s="615" t="s">
        <v>209</v>
      </c>
      <c r="B215" s="615"/>
      <c r="C215" s="615"/>
      <c r="D215" s="615"/>
      <c r="E215" s="615"/>
      <c r="F215" s="615"/>
      <c r="G215" s="615"/>
      <c r="H215" s="615"/>
      <c r="I215" s="615"/>
      <c r="J215" s="615"/>
      <c r="K215" s="615"/>
      <c r="L215" s="615"/>
      <c r="M215" s="615"/>
      <c r="N215" s="615"/>
      <c r="O215" s="615"/>
      <c r="P215" s="615"/>
      <c r="Q215" s="615"/>
      <c r="R215" s="615"/>
      <c r="S215" s="615"/>
      <c r="T215" s="615"/>
      <c r="U215" s="615"/>
      <c r="V215" s="615"/>
      <c r="W215" s="615"/>
      <c r="X215" s="615"/>
      <c r="Y215" s="615"/>
      <c r="Z215" s="615"/>
      <c r="AA215" s="615"/>
      <c r="AB215" s="615"/>
      <c r="AC215" s="615"/>
      <c r="AD215" s="615"/>
      <c r="AE215" s="615"/>
      <c r="AF215" s="615"/>
      <c r="AG215" s="615"/>
      <c r="AH215" s="615"/>
      <c r="AI215" s="615"/>
      <c r="AJ215" s="615"/>
      <c r="AK215" s="615"/>
      <c r="AL215" s="615"/>
      <c r="AM215" s="615"/>
      <c r="AN215" s="615"/>
      <c r="AO215" s="615"/>
      <c r="AP215" s="615"/>
      <c r="AQ215" s="615"/>
      <c r="AR215" s="615"/>
      <c r="AS215" s="615"/>
      <c r="AT215" s="615"/>
      <c r="AU215" s="615"/>
      <c r="AV215" s="615"/>
      <c r="AW215" s="615"/>
      <c r="AX215" s="615"/>
      <c r="AY215" s="615"/>
      <c r="AZ215" s="615"/>
      <c r="BA215" s="615"/>
      <c r="BB215" s="615"/>
      <c r="BC215" s="615"/>
      <c r="BD215" s="615"/>
      <c r="BE215" s="615"/>
      <c r="BF215" s="615"/>
      <c r="BG215" s="615"/>
      <c r="BH215" s="615"/>
      <c r="BI215" s="615"/>
      <c r="BJ215" s="615"/>
      <c r="BK215" s="615"/>
      <c r="BL215" s="615"/>
      <c r="BM215" s="615"/>
      <c r="BN215" s="615"/>
      <c r="BO215" s="615"/>
      <c r="BP215" s="615"/>
      <c r="BQ215" s="615"/>
      <c r="BR215" s="615"/>
      <c r="BS215" s="615"/>
      <c r="BT215" s="615"/>
      <c r="BU215" s="615"/>
      <c r="BV215" s="615"/>
      <c r="BW215" s="615"/>
      <c r="BX215" s="615"/>
      <c r="BY215" s="615"/>
      <c r="BZ215" s="615"/>
      <c r="CA215" s="615"/>
      <c r="CB215" s="615"/>
      <c r="CC215" s="615"/>
      <c r="CD215" s="615"/>
      <c r="CE215" s="615"/>
      <c r="CF215" s="615"/>
      <c r="CG215" s="615"/>
      <c r="CH215" s="615"/>
      <c r="CI215" s="615"/>
      <c r="CJ215" s="615"/>
      <c r="CK215" s="615"/>
      <c r="CL215" s="615"/>
      <c r="CM215" s="615"/>
      <c r="CN215" s="615"/>
      <c r="CO215" s="615"/>
      <c r="CP215" s="615"/>
      <c r="CQ215" s="615"/>
      <c r="CR215" s="615"/>
      <c r="CS215" s="615"/>
      <c r="CT215" s="615"/>
      <c r="CU215" s="615"/>
      <c r="CV215" s="615"/>
      <c r="CW215" s="615"/>
      <c r="CX215" s="615"/>
      <c r="CY215" s="615"/>
      <c r="CZ215" s="615"/>
      <c r="DA215" s="615"/>
      <c r="DB215" s="615"/>
      <c r="DC215" s="615"/>
      <c r="DD215" s="615"/>
      <c r="DE215" s="615"/>
      <c r="DF215" s="615"/>
      <c r="DG215" s="615"/>
      <c r="DH215" s="615"/>
      <c r="DI215" s="615"/>
      <c r="DJ215" s="615"/>
      <c r="DK215" s="615"/>
      <c r="DL215" s="615"/>
      <c r="DM215" s="615"/>
      <c r="DN215" s="615"/>
      <c r="DO215" s="615"/>
      <c r="DP215" s="615"/>
      <c r="DQ215" s="615"/>
      <c r="DR215" s="615"/>
      <c r="DS215" s="615"/>
      <c r="DT215" s="615"/>
      <c r="DU215" s="615"/>
      <c r="DV215" s="615"/>
      <c r="DW215" s="615"/>
      <c r="DX215" s="615"/>
      <c r="DY215" s="615"/>
      <c r="DZ215" s="615"/>
      <c r="EA215" s="615"/>
      <c r="EB215" s="615"/>
      <c r="EC215" s="615"/>
      <c r="ED215" s="615"/>
      <c r="EE215" s="615"/>
      <c r="EF215" s="615"/>
      <c r="EG215" s="615"/>
      <c r="EH215" s="615"/>
      <c r="EI215" s="615"/>
      <c r="EJ215" s="615"/>
      <c r="EK215" s="615"/>
      <c r="EL215" s="615"/>
      <c r="EM215" s="615"/>
      <c r="EN215" s="615"/>
      <c r="EO215" s="615"/>
      <c r="EP215" s="615"/>
      <c r="EQ215" s="615"/>
      <c r="ER215" s="615"/>
      <c r="ES215" s="615"/>
      <c r="ET215" s="615"/>
      <c r="EU215" s="615"/>
      <c r="EV215" s="615"/>
      <c r="EW215" s="615"/>
      <c r="EX215" s="615"/>
      <c r="EY215" s="615"/>
      <c r="EZ215" s="615"/>
      <c r="FA215" s="615"/>
      <c r="FB215" s="615"/>
      <c r="FC215" s="615"/>
      <c r="FD215" s="615"/>
      <c r="FE215" s="615"/>
    </row>
    <row r="216" spans="1:181" ht="65.25" hidden="1" customHeight="1" x14ac:dyDescent="0.25">
      <c r="A216" s="609" t="s">
        <v>216</v>
      </c>
      <c r="B216" s="609"/>
      <c r="C216" s="609"/>
      <c r="D216" s="609"/>
      <c r="E216" s="609"/>
      <c r="F216" s="609"/>
      <c r="G216" s="609"/>
      <c r="H216" s="609"/>
      <c r="I216" s="609"/>
      <c r="J216" s="609"/>
      <c r="K216" s="609"/>
      <c r="L216" s="609"/>
      <c r="M216" s="609"/>
      <c r="N216" s="609"/>
      <c r="O216" s="609"/>
      <c r="P216" s="609"/>
      <c r="Q216" s="609"/>
      <c r="R216" s="609"/>
      <c r="S216" s="609"/>
      <c r="T216" s="609"/>
      <c r="U216" s="609"/>
      <c r="V216" s="609"/>
      <c r="W216" s="609"/>
      <c r="X216" s="609"/>
      <c r="Y216" s="609"/>
      <c r="Z216" s="609"/>
      <c r="AA216" s="609"/>
      <c r="AB216" s="609"/>
      <c r="AC216" s="609"/>
      <c r="AD216" s="609"/>
      <c r="AE216" s="609"/>
      <c r="AF216" s="609"/>
      <c r="AG216" s="609"/>
      <c r="AH216" s="609"/>
      <c r="AI216" s="609"/>
      <c r="AJ216" s="609"/>
      <c r="AK216" s="609"/>
      <c r="AL216" s="609"/>
      <c r="AM216" s="609"/>
      <c r="AN216" s="609"/>
      <c r="AO216" s="609"/>
      <c r="AP216" s="609"/>
      <c r="AQ216" s="609"/>
      <c r="AR216" s="609"/>
      <c r="AS216" s="609"/>
      <c r="AT216" s="609"/>
      <c r="AU216" s="609"/>
      <c r="AV216" s="609"/>
      <c r="AW216" s="609"/>
      <c r="AX216" s="609"/>
      <c r="AY216" s="609"/>
      <c r="AZ216" s="609"/>
      <c r="BA216" s="609"/>
      <c r="BB216" s="609"/>
      <c r="BC216" s="609"/>
      <c r="BD216" s="609"/>
      <c r="BE216" s="609"/>
      <c r="BF216" s="609"/>
      <c r="BG216" s="609"/>
      <c r="BH216" s="609"/>
      <c r="BI216" s="609"/>
      <c r="BJ216" s="609"/>
      <c r="BK216" s="609"/>
      <c r="BL216" s="609"/>
      <c r="BM216" s="609"/>
      <c r="BN216" s="609"/>
      <c r="BO216" s="609"/>
      <c r="BP216" s="609"/>
      <c r="BQ216" s="609"/>
      <c r="BR216" s="609"/>
      <c r="BS216" s="609"/>
      <c r="BT216" s="609"/>
      <c r="BU216" s="609"/>
      <c r="BV216" s="609"/>
      <c r="BW216" s="609"/>
      <c r="BX216" s="609"/>
      <c r="BY216" s="609"/>
      <c r="BZ216" s="609"/>
      <c r="CA216" s="609"/>
      <c r="CB216" s="609"/>
      <c r="CC216" s="609"/>
      <c r="CD216" s="609"/>
      <c r="CE216" s="609"/>
      <c r="CF216" s="609"/>
      <c r="CG216" s="609"/>
      <c r="CH216" s="609"/>
      <c r="CI216" s="616"/>
      <c r="CJ216" s="616"/>
      <c r="CK216" s="616"/>
      <c r="CL216" s="616"/>
      <c r="CM216" s="616"/>
      <c r="CN216" s="616"/>
      <c r="CO216" s="616"/>
      <c r="CP216" s="616"/>
      <c r="CQ216" s="616"/>
      <c r="CR216" s="616"/>
      <c r="CS216" s="616"/>
      <c r="CT216" s="616"/>
      <c r="CU216" s="616"/>
      <c r="CV216" s="616"/>
      <c r="CW216" s="616"/>
      <c r="CX216" s="616"/>
      <c r="CY216" s="616"/>
      <c r="CZ216" s="616"/>
      <c r="DA216" s="616"/>
      <c r="DB216" s="616"/>
      <c r="DC216" s="616"/>
      <c r="DD216" s="616"/>
      <c r="DE216" s="616"/>
      <c r="DF216" s="616"/>
      <c r="DG216" s="616"/>
      <c r="DH216" s="616"/>
      <c r="DI216" s="616"/>
      <c r="DJ216" s="616"/>
      <c r="DK216" s="616"/>
      <c r="DL216" s="616"/>
      <c r="DM216" s="616"/>
      <c r="DN216" s="616"/>
      <c r="DO216" s="616"/>
      <c r="DP216" s="616"/>
      <c r="DQ216" s="616"/>
      <c r="DR216" s="616"/>
      <c r="DS216" s="616"/>
      <c r="DT216" s="616"/>
      <c r="DU216" s="616"/>
      <c r="DV216" s="616"/>
      <c r="DW216" s="616"/>
      <c r="DX216" s="616"/>
      <c r="DY216" s="616"/>
      <c r="DZ216" s="616"/>
      <c r="EA216" s="616"/>
      <c r="EB216" s="616"/>
      <c r="EC216" s="616"/>
      <c r="ED216" s="616"/>
      <c r="EE216" s="616"/>
      <c r="EF216" s="616"/>
      <c r="EG216" s="616"/>
      <c r="EH216" s="616"/>
      <c r="EI216" s="616"/>
      <c r="EJ216" s="616"/>
      <c r="EK216" s="616"/>
      <c r="EL216" s="616"/>
      <c r="EM216" s="616"/>
      <c r="EN216" s="616"/>
      <c r="EO216" s="616"/>
      <c r="EP216" s="616"/>
      <c r="EQ216" s="616"/>
      <c r="ER216" s="616"/>
      <c r="ES216" s="616"/>
      <c r="ET216" s="616"/>
      <c r="EU216" s="616"/>
      <c r="EV216" s="616"/>
      <c r="EW216" s="616"/>
      <c r="EX216" s="616"/>
      <c r="EY216" s="616"/>
      <c r="EZ216" s="616"/>
      <c r="FA216" s="616"/>
      <c r="FB216" s="616"/>
      <c r="FC216" s="616"/>
      <c r="FD216" s="616"/>
      <c r="FE216" s="616"/>
    </row>
    <row r="217" spans="1:181" ht="1.5" hidden="1" customHeight="1" x14ac:dyDescent="0.25">
      <c r="A217" s="617"/>
      <c r="B217" s="617"/>
      <c r="C217" s="617"/>
      <c r="D217" s="617"/>
      <c r="E217" s="617"/>
      <c r="F217" s="617"/>
      <c r="G217" s="617"/>
      <c r="H217" s="617"/>
      <c r="I217" s="617"/>
      <c r="J217" s="617"/>
      <c r="K217" s="617"/>
      <c r="L217" s="617"/>
      <c r="M217" s="617"/>
      <c r="N217" s="617"/>
      <c r="O217" s="617"/>
      <c r="P217" s="617"/>
      <c r="Q217" s="617"/>
      <c r="R217" s="617"/>
      <c r="S217" s="617"/>
      <c r="T217" s="617"/>
      <c r="U217" s="617"/>
      <c r="V217" s="617"/>
      <c r="W217" s="617"/>
      <c r="X217" s="617"/>
      <c r="Y217" s="617"/>
      <c r="Z217" s="617"/>
      <c r="AA217" s="617"/>
      <c r="AB217" s="617"/>
      <c r="AC217" s="617"/>
      <c r="AD217" s="617"/>
      <c r="AE217" s="617"/>
      <c r="AF217" s="617"/>
      <c r="AG217" s="617"/>
      <c r="AH217" s="617"/>
      <c r="AI217" s="617"/>
      <c r="AJ217" s="617"/>
      <c r="AK217" s="617"/>
      <c r="AL217" s="617"/>
      <c r="AM217" s="617"/>
      <c r="AN217" s="617"/>
      <c r="AO217" s="617"/>
      <c r="AP217" s="617"/>
      <c r="AQ217" s="617"/>
      <c r="AR217" s="617"/>
      <c r="AS217" s="617"/>
      <c r="AT217" s="617"/>
      <c r="AU217" s="617"/>
      <c r="AV217" s="617"/>
      <c r="AW217" s="617"/>
      <c r="AX217" s="617"/>
      <c r="AY217" s="617"/>
      <c r="AZ217" s="617"/>
      <c r="BA217" s="617"/>
      <c r="BB217" s="617"/>
      <c r="BC217" s="617"/>
      <c r="BD217" s="617"/>
      <c r="BE217" s="617"/>
      <c r="BF217" s="617"/>
      <c r="BG217" s="617"/>
      <c r="BH217" s="617"/>
      <c r="BI217" s="617"/>
      <c r="BJ217" s="617"/>
      <c r="BK217" s="617"/>
      <c r="BL217" s="617"/>
      <c r="BM217" s="617"/>
      <c r="BN217" s="617"/>
      <c r="BO217" s="617"/>
      <c r="BP217" s="617"/>
      <c r="BQ217" s="617"/>
      <c r="BR217" s="617"/>
      <c r="BS217" s="617"/>
      <c r="BT217" s="617"/>
      <c r="BU217" s="617"/>
      <c r="BV217" s="617"/>
      <c r="BW217" s="617"/>
      <c r="BX217" s="617"/>
      <c r="BY217" s="617"/>
      <c r="BZ217" s="617"/>
      <c r="CA217" s="617"/>
      <c r="CB217" s="617"/>
      <c r="CC217" s="617"/>
      <c r="CD217" s="617"/>
      <c r="CE217" s="617"/>
      <c r="CF217" s="617"/>
      <c r="CG217" s="617"/>
      <c r="CH217" s="617"/>
      <c r="CI217" s="617"/>
      <c r="CJ217" s="617"/>
      <c r="CK217" s="617"/>
      <c r="CL217" s="617"/>
      <c r="CM217" s="617"/>
      <c r="CN217" s="617"/>
      <c r="CO217" s="617"/>
      <c r="CP217" s="617"/>
      <c r="CQ217" s="617"/>
      <c r="CR217" s="617"/>
      <c r="CS217" s="617"/>
      <c r="CT217" s="617"/>
      <c r="CU217" s="617"/>
      <c r="CV217" s="617"/>
      <c r="CW217" s="617"/>
      <c r="CX217" s="617"/>
      <c r="CY217" s="617"/>
      <c r="CZ217" s="617"/>
      <c r="DA217" s="617"/>
      <c r="DB217" s="617"/>
      <c r="DC217" s="617"/>
      <c r="DD217" s="617"/>
      <c r="DE217" s="617"/>
      <c r="DF217" s="617"/>
      <c r="DG217" s="617"/>
      <c r="DH217" s="617"/>
      <c r="DI217" s="617"/>
      <c r="DJ217" s="617"/>
      <c r="DK217" s="617"/>
      <c r="DL217" s="617"/>
      <c r="DM217" s="617"/>
      <c r="DN217" s="617"/>
      <c r="DO217" s="617"/>
      <c r="DP217" s="617"/>
      <c r="DQ217" s="617"/>
      <c r="DR217" s="617"/>
      <c r="DS217" s="617"/>
      <c r="DT217" s="617"/>
      <c r="DU217" s="617"/>
      <c r="DV217" s="617"/>
      <c r="DW217" s="617"/>
      <c r="DX217" s="617"/>
      <c r="DY217" s="617"/>
      <c r="DZ217" s="617"/>
      <c r="EA217" s="617"/>
      <c r="EB217" s="617"/>
      <c r="EC217" s="617"/>
      <c r="ED217" s="617"/>
      <c r="EE217" s="617"/>
      <c r="EF217" s="617"/>
      <c r="EG217" s="617"/>
      <c r="EH217" s="617"/>
      <c r="EI217" s="617"/>
      <c r="EJ217" s="617"/>
      <c r="EK217" s="617"/>
      <c r="EL217" s="617"/>
      <c r="EM217" s="617"/>
      <c r="EN217" s="617"/>
      <c r="EO217" s="617"/>
      <c r="EP217" s="617"/>
      <c r="EQ217" s="617"/>
      <c r="ER217" s="617"/>
      <c r="ES217" s="617"/>
      <c r="ET217" s="617"/>
      <c r="EU217" s="617"/>
      <c r="EV217" s="617"/>
      <c r="EW217" s="617"/>
      <c r="EX217" s="617"/>
      <c r="EY217" s="617"/>
      <c r="EZ217" s="617"/>
      <c r="FA217" s="617"/>
      <c r="FB217" s="617"/>
      <c r="FC217" s="617"/>
      <c r="FD217" s="617"/>
      <c r="FE217" s="617"/>
    </row>
    <row r="218" spans="1:181" ht="22.5" customHeight="1" x14ac:dyDescent="0.25">
      <c r="A218" s="66" t="s">
        <v>217</v>
      </c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18"/>
      <c r="DQ218" s="618"/>
      <c r="DR218" s="618"/>
      <c r="DS218" s="618"/>
      <c r="DT218" s="618"/>
      <c r="DU218" s="618"/>
      <c r="DV218" s="618"/>
      <c r="DW218" s="618"/>
      <c r="DX218" s="618"/>
      <c r="DY218" s="618"/>
      <c r="DZ218" s="618"/>
      <c r="EA218" s="618"/>
      <c r="EB218" s="618"/>
      <c r="EC218" s="618"/>
      <c r="ED218" s="618"/>
      <c r="EE218" s="618"/>
      <c r="EF218" s="618"/>
      <c r="EG218" s="618"/>
      <c r="EH218" s="618"/>
      <c r="EI218" s="618"/>
      <c r="EJ218" s="618"/>
      <c r="EK218" s="618"/>
      <c r="EL218" s="618"/>
      <c r="EM218" s="618"/>
      <c r="EN218" s="618"/>
      <c r="EO218" s="618"/>
      <c r="EP218" s="618"/>
      <c r="EQ218" s="618"/>
      <c r="ER218" s="618"/>
      <c r="ES218" s="618"/>
      <c r="ET218" s="618"/>
      <c r="EU218" s="618"/>
      <c r="EV218" s="618"/>
      <c r="EW218" s="618"/>
      <c r="EX218" s="618"/>
      <c r="EY218" s="618"/>
      <c r="EZ218" s="618"/>
      <c r="FA218" s="618"/>
      <c r="FB218" s="618"/>
      <c r="FC218" s="618"/>
      <c r="FD218" s="618"/>
      <c r="FE218" s="618"/>
    </row>
    <row r="219" spans="1:181" ht="78.75" customHeight="1" x14ac:dyDescent="0.25">
      <c r="A219" s="617" t="s">
        <v>208</v>
      </c>
      <c r="B219" s="619"/>
      <c r="C219" s="619"/>
      <c r="D219" s="619"/>
      <c r="E219" s="619"/>
      <c r="F219" s="619"/>
      <c r="G219" s="619"/>
      <c r="H219" s="619"/>
      <c r="I219" s="619"/>
      <c r="J219" s="619"/>
      <c r="K219" s="619"/>
      <c r="L219" s="619"/>
      <c r="M219" s="619"/>
      <c r="N219" s="619"/>
      <c r="O219" s="619"/>
      <c r="P219" s="619"/>
      <c r="Q219" s="619"/>
      <c r="R219" s="619"/>
      <c r="S219" s="619"/>
      <c r="T219" s="619"/>
      <c r="U219" s="619"/>
      <c r="V219" s="619"/>
      <c r="W219" s="619"/>
      <c r="X219" s="619"/>
      <c r="Y219" s="619"/>
      <c r="Z219" s="619"/>
      <c r="AA219" s="619"/>
      <c r="AB219" s="619"/>
      <c r="AC219" s="619"/>
      <c r="AD219" s="619"/>
      <c r="AE219" s="619"/>
      <c r="AF219" s="619"/>
      <c r="AG219" s="619"/>
      <c r="AH219" s="619"/>
      <c r="AI219" s="619"/>
      <c r="AJ219" s="619"/>
      <c r="AK219" s="619"/>
      <c r="AL219" s="619"/>
      <c r="AM219" s="619"/>
      <c r="AN219" s="619"/>
      <c r="AO219" s="619"/>
      <c r="AP219" s="619"/>
      <c r="AQ219" s="619"/>
      <c r="AR219" s="619"/>
      <c r="AS219" s="619"/>
      <c r="AT219" s="619"/>
      <c r="AU219" s="619"/>
      <c r="AV219" s="619"/>
      <c r="AW219" s="619"/>
      <c r="AX219" s="619"/>
      <c r="AY219" s="619"/>
      <c r="AZ219" s="619"/>
      <c r="BA219" s="619"/>
      <c r="BB219" s="619"/>
      <c r="BC219" s="619"/>
      <c r="BD219" s="619"/>
      <c r="BE219" s="619"/>
      <c r="BF219" s="619"/>
      <c r="BG219" s="619"/>
      <c r="BH219" s="619"/>
      <c r="BI219" s="619"/>
      <c r="BJ219" s="619"/>
      <c r="BK219" s="619"/>
      <c r="BL219" s="619"/>
      <c r="BM219" s="619"/>
      <c r="BN219" s="619"/>
      <c r="BO219" s="619"/>
      <c r="BP219" s="619"/>
      <c r="BQ219" s="619"/>
      <c r="BR219" s="619"/>
      <c r="BS219" s="619"/>
      <c r="BT219" s="619"/>
      <c r="BU219" s="619"/>
      <c r="BV219" s="619"/>
      <c r="BW219" s="619"/>
      <c r="BX219" s="619"/>
      <c r="BY219" s="619"/>
      <c r="BZ219" s="619"/>
      <c r="CA219" s="619"/>
      <c r="CB219" s="619"/>
      <c r="CC219" s="619"/>
      <c r="CD219" s="619"/>
      <c r="CE219" s="619"/>
      <c r="CF219" s="619"/>
      <c r="CG219" s="619"/>
      <c r="CH219" s="619"/>
      <c r="CI219" s="619"/>
      <c r="CJ219" s="619"/>
      <c r="CK219" s="619"/>
      <c r="CL219" s="619"/>
      <c r="CM219" s="619"/>
      <c r="CN219" s="619"/>
      <c r="CO219" s="619"/>
      <c r="CP219" s="619"/>
      <c r="CQ219" s="619"/>
      <c r="CR219" s="619"/>
      <c r="CS219" s="619"/>
      <c r="CT219" s="619"/>
      <c r="CU219" s="619"/>
      <c r="CV219" s="619"/>
      <c r="CW219" s="619"/>
      <c r="CX219" s="619"/>
      <c r="CY219" s="619"/>
      <c r="CZ219" s="619"/>
      <c r="DA219" s="619"/>
      <c r="DB219" s="619"/>
      <c r="DC219" s="619"/>
      <c r="DD219" s="619"/>
      <c r="DE219" s="619"/>
      <c r="DF219" s="619"/>
      <c r="DG219" s="619"/>
      <c r="DH219" s="619"/>
      <c r="DI219" s="619"/>
      <c r="DJ219" s="619"/>
      <c r="DK219" s="619"/>
      <c r="DL219" s="619"/>
      <c r="DM219" s="619"/>
      <c r="DN219" s="619"/>
      <c r="DO219" s="619"/>
      <c r="DP219" s="619"/>
      <c r="DQ219" s="619"/>
      <c r="DR219" s="619"/>
      <c r="DS219" s="619"/>
      <c r="DT219" s="619"/>
      <c r="DU219" s="619"/>
      <c r="DV219" s="619"/>
      <c r="DW219" s="619"/>
      <c r="DX219" s="619"/>
      <c r="DY219" s="619"/>
      <c r="DZ219" s="619"/>
      <c r="EA219" s="619"/>
      <c r="EB219" s="619"/>
      <c r="EC219" s="619"/>
      <c r="ED219" s="619"/>
      <c r="EE219" s="619"/>
      <c r="EF219" s="619"/>
      <c r="EG219" s="619"/>
      <c r="EH219" s="619"/>
      <c r="EI219" s="619"/>
      <c r="EJ219" s="619"/>
      <c r="EK219" s="619"/>
      <c r="EL219" s="619"/>
      <c r="EM219" s="619"/>
      <c r="EN219" s="619"/>
      <c r="EO219" s="619"/>
      <c r="EP219" s="619"/>
      <c r="EQ219" s="619"/>
      <c r="ER219" s="619"/>
      <c r="ES219" s="619"/>
      <c r="ET219" s="619"/>
      <c r="EU219" s="619"/>
      <c r="EV219" s="619"/>
      <c r="EW219" s="619"/>
      <c r="EX219" s="619"/>
      <c r="EY219" s="619"/>
      <c r="EZ219" s="619"/>
      <c r="FA219" s="619"/>
      <c r="FB219" s="619"/>
      <c r="FC219" s="619"/>
      <c r="FD219" s="619"/>
      <c r="FE219" s="619"/>
    </row>
    <row r="220" spans="1:181" ht="78.75" customHeight="1" x14ac:dyDescent="0.25"/>
    <row r="221" spans="1:181" ht="78.75" customHeight="1" x14ac:dyDescent="0.25"/>
    <row r="222" spans="1:181" ht="78.75" customHeight="1" x14ac:dyDescent="0.25"/>
  </sheetData>
  <mergeCells count="1181">
    <mergeCell ref="CG76:CN76"/>
    <mergeCell ref="CR76:CX76"/>
    <mergeCell ref="CY76:DJ76"/>
    <mergeCell ref="DK76:DS76"/>
    <mergeCell ref="DT76:EA76"/>
    <mergeCell ref="EB76:EH76"/>
    <mergeCell ref="EI76:EQ76"/>
    <mergeCell ref="ER76:EY76"/>
    <mergeCell ref="EZ76:FF76"/>
    <mergeCell ref="CG77:CN77"/>
    <mergeCell ref="CG78:CN78"/>
    <mergeCell ref="CO77:CQ77"/>
    <mergeCell ref="CR77:CX77"/>
    <mergeCell ref="CY77:DJ77"/>
    <mergeCell ref="DK77:DS77"/>
    <mergeCell ref="DT77:EA77"/>
    <mergeCell ref="EB77:EH77"/>
    <mergeCell ref="EI77:EQ77"/>
    <mergeCell ref="ER77:EY77"/>
    <mergeCell ref="EZ77:FF77"/>
    <mergeCell ref="CO78:CQ78"/>
    <mergeCell ref="CR78:CX78"/>
    <mergeCell ref="CY78:DJ78"/>
    <mergeCell ref="DK78:DS78"/>
    <mergeCell ref="DT78:EA78"/>
    <mergeCell ref="EB78:EH78"/>
    <mergeCell ref="EI78:EQ78"/>
    <mergeCell ref="ER78:EY78"/>
    <mergeCell ref="EZ78:FF78"/>
    <mergeCell ref="CG110:CN110"/>
    <mergeCell ref="CO110:CQ110"/>
    <mergeCell ref="CR109:CX109"/>
    <mergeCell ref="CR110:CX110"/>
    <mergeCell ref="CY109:DJ109"/>
    <mergeCell ref="CY110:DJ110"/>
    <mergeCell ref="DK109:DS109"/>
    <mergeCell ref="DT109:EA109"/>
    <mergeCell ref="EB109:EH109"/>
    <mergeCell ref="EI109:EQ109"/>
    <mergeCell ref="ER109:EY109"/>
    <mergeCell ref="EZ109:FF109"/>
    <mergeCell ref="EZ108:FF108"/>
    <mergeCell ref="DK110:DS110"/>
    <mergeCell ref="DT110:EA110"/>
    <mergeCell ref="EB110:EH110"/>
    <mergeCell ref="EI110:EQ110"/>
    <mergeCell ref="ER110:EY110"/>
    <mergeCell ref="EZ110:FF110"/>
    <mergeCell ref="DT104:EA107"/>
    <mergeCell ref="EB104:EH107"/>
    <mergeCell ref="EI104:EQ107"/>
    <mergeCell ref="ER104:EY107"/>
    <mergeCell ref="EZ104:FF107"/>
    <mergeCell ref="CO106:CQ107"/>
    <mergeCell ref="CR106:CX107"/>
    <mergeCell ref="CG108:CN108"/>
    <mergeCell ref="CR108:CX108"/>
    <mergeCell ref="CY108:DJ108"/>
    <mergeCell ref="DK108:DS108"/>
    <mergeCell ref="DT108:EA108"/>
    <mergeCell ref="EB108:EH108"/>
    <mergeCell ref="EI108:EQ108"/>
    <mergeCell ref="ER108:EY108"/>
    <mergeCell ref="CG109:CN109"/>
    <mergeCell ref="DK191:DS191"/>
    <mergeCell ref="DK192:DS192"/>
    <mergeCell ref="DT188:EA188"/>
    <mergeCell ref="EB188:EH188"/>
    <mergeCell ref="DK183:EH183"/>
    <mergeCell ref="DT189:EA189"/>
    <mergeCell ref="DT190:EA190"/>
    <mergeCell ref="DT191:EA191"/>
    <mergeCell ref="DT192:EA192"/>
    <mergeCell ref="EB189:EH189"/>
    <mergeCell ref="EB190:EH190"/>
    <mergeCell ref="EB191:EH191"/>
    <mergeCell ref="EB192:EH192"/>
    <mergeCell ref="EI184:EQ187"/>
    <mergeCell ref="ER184:EY187"/>
    <mergeCell ref="EZ184:FF187"/>
    <mergeCell ref="EI183:FF183"/>
    <mergeCell ref="EI188:EQ188"/>
    <mergeCell ref="ER188:EY188"/>
    <mergeCell ref="EZ188:FE188"/>
    <mergeCell ref="EI189:EQ189"/>
    <mergeCell ref="ER189:EY189"/>
    <mergeCell ref="EZ189:FF189"/>
    <mergeCell ref="EI190:EQ190"/>
    <mergeCell ref="ER190:EY190"/>
    <mergeCell ref="EZ190:FF190"/>
    <mergeCell ref="EB184:EH187"/>
    <mergeCell ref="DK184:DS187"/>
    <mergeCell ref="DT184:EA187"/>
    <mergeCell ref="EI191:EQ191"/>
    <mergeCell ref="ER191:EY191"/>
    <mergeCell ref="EZ191:FF191"/>
    <mergeCell ref="EI192:EQ192"/>
    <mergeCell ref="ER192:EY192"/>
    <mergeCell ref="EZ192:FF192"/>
    <mergeCell ref="CG184:CN187"/>
    <mergeCell ref="CO186:CQ187"/>
    <mergeCell ref="CR186:CX187"/>
    <mergeCell ref="CR188:CX188"/>
    <mergeCell ref="CO189:CQ189"/>
    <mergeCell ref="CO190:CQ190"/>
    <mergeCell ref="CO191:CQ191"/>
    <mergeCell ref="CO192:CQ192"/>
    <mergeCell ref="A194:FE194"/>
    <mergeCell ref="A195:U195"/>
    <mergeCell ref="V195:AP195"/>
    <mergeCell ref="AQ195:BH195"/>
    <mergeCell ref="BI195:CB195"/>
    <mergeCell ref="CC195:FE195"/>
    <mergeCell ref="A196:U196"/>
    <mergeCell ref="V196:AP196"/>
    <mergeCell ref="AQ196:BH196"/>
    <mergeCell ref="BI196:CB196"/>
    <mergeCell ref="CC196:FE196"/>
    <mergeCell ref="A197:U197"/>
    <mergeCell ref="V197:AP197"/>
    <mergeCell ref="AQ197:BH197"/>
    <mergeCell ref="BI197:CB197"/>
    <mergeCell ref="CC197:FE197"/>
    <mergeCell ref="CG188:CN188"/>
    <mergeCell ref="CG189:CN189"/>
    <mergeCell ref="CG190:CN190"/>
    <mergeCell ref="CG191:CN191"/>
    <mergeCell ref="CG192:CN192"/>
    <mergeCell ref="CG183:DJ183"/>
    <mergeCell ref="CY184:DJ187"/>
    <mergeCell ref="CO184:CX185"/>
    <mergeCell ref="CG79:CL79"/>
    <mergeCell ref="CJ114:CO114"/>
    <mergeCell ref="A191:N192"/>
    <mergeCell ref="O191:AB192"/>
    <mergeCell ref="AC191:AP192"/>
    <mergeCell ref="AQ191:BD192"/>
    <mergeCell ref="BE191:BR192"/>
    <mergeCell ref="BS191:CF192"/>
    <mergeCell ref="CY191:DJ191"/>
    <mergeCell ref="CY192:DJ192"/>
    <mergeCell ref="A175:N178"/>
    <mergeCell ref="O175:AC178"/>
    <mergeCell ref="AD175:AR178"/>
    <mergeCell ref="AS175:BG178"/>
    <mergeCell ref="BH175:BV178"/>
    <mergeCell ref="BW175:CK178"/>
    <mergeCell ref="CL175:CZ175"/>
    <mergeCell ref="DA175:DK175"/>
    <mergeCell ref="DL175:DR175"/>
    <mergeCell ref="DS175:EE175"/>
    <mergeCell ref="EF175:ER175"/>
    <mergeCell ref="ES175:FE175"/>
    <mergeCell ref="CL176:CZ176"/>
    <mergeCell ref="DA176:DK176"/>
    <mergeCell ref="DL176:DR176"/>
    <mergeCell ref="DS176:EE176"/>
    <mergeCell ref="EF176:ER176"/>
    <mergeCell ref="ES176:FE176"/>
    <mergeCell ref="CL177:CZ177"/>
    <mergeCell ref="DS177:EE177"/>
    <mergeCell ref="EF177:ER177"/>
    <mergeCell ref="ES177:FE177"/>
    <mergeCell ref="CL178:CZ178"/>
    <mergeCell ref="DA178:DK178"/>
    <mergeCell ref="DL178:DR178"/>
    <mergeCell ref="DS178:EE178"/>
    <mergeCell ref="EF178:ER178"/>
    <mergeCell ref="ES178:FE178"/>
    <mergeCell ref="CY188:DJ188"/>
    <mergeCell ref="A189:N190"/>
    <mergeCell ref="O189:AB190"/>
    <mergeCell ref="AC189:AP190"/>
    <mergeCell ref="AQ189:BD190"/>
    <mergeCell ref="BE189:BR190"/>
    <mergeCell ref="BS189:CF190"/>
    <mergeCell ref="CY189:DJ189"/>
    <mergeCell ref="CY190:DJ190"/>
    <mergeCell ref="DK188:DS188"/>
    <mergeCell ref="DK189:DS189"/>
    <mergeCell ref="DK190:DS190"/>
    <mergeCell ref="AR186:BC186"/>
    <mergeCell ref="BF186:BQ186"/>
    <mergeCell ref="BT186:CE186"/>
    <mergeCell ref="O187:AB187"/>
    <mergeCell ref="AC187:AP187"/>
    <mergeCell ref="AQ187:BD187"/>
    <mergeCell ref="BE187:BR187"/>
    <mergeCell ref="BS187:CF187"/>
    <mergeCell ref="A188:N188"/>
    <mergeCell ref="O188:AB188"/>
    <mergeCell ref="AC188:AP188"/>
    <mergeCell ref="AQ188:BD188"/>
    <mergeCell ref="BE188:BR188"/>
    <mergeCell ref="BS188:CF188"/>
    <mergeCell ref="CL173:CZ173"/>
    <mergeCell ref="DS173:EE173"/>
    <mergeCell ref="EF173:ER173"/>
    <mergeCell ref="ES173:FE173"/>
    <mergeCell ref="CL174:CZ174"/>
    <mergeCell ref="DA174:DK174"/>
    <mergeCell ref="DL174:DR174"/>
    <mergeCell ref="DS174:EE174"/>
    <mergeCell ref="EF174:ER174"/>
    <mergeCell ref="ES174:FE174"/>
    <mergeCell ref="A183:N187"/>
    <mergeCell ref="O183:BD185"/>
    <mergeCell ref="BE183:CF185"/>
    <mergeCell ref="P186:AA186"/>
    <mergeCell ref="AD186:AO186"/>
    <mergeCell ref="BH169:BV169"/>
    <mergeCell ref="BW169:CK169"/>
    <mergeCell ref="A170:N170"/>
    <mergeCell ref="O170:AC170"/>
    <mergeCell ref="AD170:AR170"/>
    <mergeCell ref="AS170:BG170"/>
    <mergeCell ref="BH170:BV170"/>
    <mergeCell ref="BW170:CK170"/>
    <mergeCell ref="CL170:CZ170"/>
    <mergeCell ref="DA170:DK170"/>
    <mergeCell ref="DL170:DR170"/>
    <mergeCell ref="DS170:EE170"/>
    <mergeCell ref="EF170:ER170"/>
    <mergeCell ref="ES170:FE170"/>
    <mergeCell ref="A171:N174"/>
    <mergeCell ref="O171:AC174"/>
    <mergeCell ref="AD171:AR174"/>
    <mergeCell ref="AS171:BG174"/>
    <mergeCell ref="BH171:BV174"/>
    <mergeCell ref="BW171:CK174"/>
    <mergeCell ref="CL171:CZ171"/>
    <mergeCell ref="DA171:DK171"/>
    <mergeCell ref="DL171:DR171"/>
    <mergeCell ref="DS171:EE171"/>
    <mergeCell ref="EF171:ER171"/>
    <mergeCell ref="ES171:FE171"/>
    <mergeCell ref="CL172:CZ172"/>
    <mergeCell ref="DA172:DK172"/>
    <mergeCell ref="DL172:DR172"/>
    <mergeCell ref="DS172:EE172"/>
    <mergeCell ref="EF172:ER172"/>
    <mergeCell ref="ES172:FE172"/>
    <mergeCell ref="A165:N169"/>
    <mergeCell ref="O165:BG167"/>
    <mergeCell ref="BH165:CK167"/>
    <mergeCell ref="CL165:DR165"/>
    <mergeCell ref="DS165:FE165"/>
    <mergeCell ref="CL166:CZ169"/>
    <mergeCell ref="DA166:DR167"/>
    <mergeCell ref="DS166:DV166"/>
    <mergeCell ref="DW166:DZ166"/>
    <mergeCell ref="EA166:EE166"/>
    <mergeCell ref="EF166:EI166"/>
    <mergeCell ref="EJ166:EM166"/>
    <mergeCell ref="EN166:ER166"/>
    <mergeCell ref="ES166:EV166"/>
    <mergeCell ref="EW166:EZ166"/>
    <mergeCell ref="FA166:FE166"/>
    <mergeCell ref="DS167:EE167"/>
    <mergeCell ref="EF167:ER167"/>
    <mergeCell ref="ES167:FE167"/>
    <mergeCell ref="P168:AB168"/>
    <mergeCell ref="AE168:AQ168"/>
    <mergeCell ref="AT168:BF168"/>
    <mergeCell ref="BI168:BU168"/>
    <mergeCell ref="BX168:CJ168"/>
    <mergeCell ref="DA168:DK169"/>
    <mergeCell ref="DL168:DR169"/>
    <mergeCell ref="DS168:EE169"/>
    <mergeCell ref="EF168:ER169"/>
    <mergeCell ref="ES168:FE169"/>
    <mergeCell ref="O169:AC169"/>
    <mergeCell ref="AD169:AR169"/>
    <mergeCell ref="AS169:BG169"/>
    <mergeCell ref="DP41:EQ43"/>
    <mergeCell ref="DP80:EQ82"/>
    <mergeCell ref="A215:FE215"/>
    <mergeCell ref="A216:CH216"/>
    <mergeCell ref="CI216:FE216"/>
    <mergeCell ref="A217:FE217"/>
    <mergeCell ref="DP218:FE218"/>
    <mergeCell ref="A219:FE219"/>
    <mergeCell ref="BS77:CF78"/>
    <mergeCell ref="BS112:CF113"/>
    <mergeCell ref="DS131:EE133"/>
    <mergeCell ref="EF131:ER133"/>
    <mergeCell ref="ES131:FE133"/>
    <mergeCell ref="BS159:CF160"/>
    <mergeCell ref="BS161:CF162"/>
    <mergeCell ref="BS163:CF164"/>
    <mergeCell ref="A207:BB207"/>
    <mergeCell ref="BC207:DD207"/>
    <mergeCell ref="DE207:FE207"/>
    <mergeCell ref="A208:BB208"/>
    <mergeCell ref="BC208:DD208"/>
    <mergeCell ref="DE208:FE208"/>
    <mergeCell ref="A209:BB209"/>
    <mergeCell ref="BC209:DD209"/>
    <mergeCell ref="DE209:FE209"/>
    <mergeCell ref="A210:BB210"/>
    <mergeCell ref="BC210:DD210"/>
    <mergeCell ref="DE210:FE210"/>
    <mergeCell ref="A212:BY212"/>
    <mergeCell ref="BZ212:FE212"/>
    <mergeCell ref="A213:CP213"/>
    <mergeCell ref="CQ213:FE213"/>
    <mergeCell ref="A214:CF214"/>
    <mergeCell ref="CG214:FE214"/>
    <mergeCell ref="AQ161:BD162"/>
    <mergeCell ref="AC161:AP162"/>
    <mergeCell ref="O161:AB162"/>
    <mergeCell ref="A161:N162"/>
    <mergeCell ref="A198:FE198"/>
    <mergeCell ref="A200:FE200"/>
    <mergeCell ref="A201:FE201"/>
    <mergeCell ref="A204:BB204"/>
    <mergeCell ref="BC204:DD204"/>
    <mergeCell ref="DE204:FE204"/>
    <mergeCell ref="A205:BB205"/>
    <mergeCell ref="BC205:DD205"/>
    <mergeCell ref="DE205:FE205"/>
    <mergeCell ref="A206:BB206"/>
    <mergeCell ref="BC206:DD206"/>
    <mergeCell ref="DE206:FE206"/>
    <mergeCell ref="ET162:FE162"/>
    <mergeCell ref="EH162:ES162"/>
    <mergeCell ref="DV162:EG162"/>
    <mergeCell ref="DJ162:DU162"/>
    <mergeCell ref="DC162:DI162"/>
    <mergeCell ref="CR162:DB162"/>
    <mergeCell ref="CG162:CQ162"/>
    <mergeCell ref="ET161:FE161"/>
    <mergeCell ref="EH161:ES161"/>
    <mergeCell ref="DV161:EG161"/>
    <mergeCell ref="DJ161:DU161"/>
    <mergeCell ref="DC161:DI161"/>
    <mergeCell ref="CR161:DB161"/>
    <mergeCell ref="CG161:CQ161"/>
    <mergeCell ref="AS134:BG134"/>
    <mergeCell ref="BH134:BV134"/>
    <mergeCell ref="BW134:CK134"/>
    <mergeCell ref="CL134:CZ134"/>
    <mergeCell ref="BE161:BR162"/>
    <mergeCell ref="DJ163:DU163"/>
    <mergeCell ref="A112:N113"/>
    <mergeCell ref="O112:AB113"/>
    <mergeCell ref="AC112:AP113"/>
    <mergeCell ref="AQ112:BD113"/>
    <mergeCell ref="BE112:BR113"/>
    <mergeCell ref="CG112:CQ112"/>
    <mergeCell ref="CR112:DB112"/>
    <mergeCell ref="DC112:DI112"/>
    <mergeCell ref="DJ112:DU112"/>
    <mergeCell ref="DV112:EG112"/>
    <mergeCell ref="EH112:ES112"/>
    <mergeCell ref="ET112:FE112"/>
    <mergeCell ref="CG113:CQ113"/>
    <mergeCell ref="CR113:DB113"/>
    <mergeCell ref="DC113:DI113"/>
    <mergeCell ref="DJ113:DU113"/>
    <mergeCell ref="DV113:EG113"/>
    <mergeCell ref="EH113:ES113"/>
    <mergeCell ref="ET113:FE113"/>
    <mergeCell ref="BS99:CF99"/>
    <mergeCell ref="P106:AA106"/>
    <mergeCell ref="AD106:AO106"/>
    <mergeCell ref="AR106:BC106"/>
    <mergeCell ref="BF106:BQ106"/>
    <mergeCell ref="BT145:CE145"/>
    <mergeCell ref="A108:N108"/>
    <mergeCell ref="O108:AB108"/>
    <mergeCell ref="AC108:AP108"/>
    <mergeCell ref="AQ108:BD108"/>
    <mergeCell ref="BE108:BR108"/>
    <mergeCell ref="BS108:CF108"/>
    <mergeCell ref="BT106:CE106"/>
    <mergeCell ref="O107:AB107"/>
    <mergeCell ref="AC107:AP107"/>
    <mergeCell ref="AQ107:BD107"/>
    <mergeCell ref="BE107:BR107"/>
    <mergeCell ref="BS107:CF107"/>
    <mergeCell ref="A103:N107"/>
    <mergeCell ref="O103:BD105"/>
    <mergeCell ref="BE103:CF105"/>
    <mergeCell ref="DO115:EQ117"/>
    <mergeCell ref="A118:DJ118"/>
    <mergeCell ref="AD122:DJ122"/>
    <mergeCell ref="DA135:DK135"/>
    <mergeCell ref="DL135:DR135"/>
    <mergeCell ref="A134:N134"/>
    <mergeCell ref="O134:AC134"/>
    <mergeCell ref="AD134:AR134"/>
    <mergeCell ref="DV99:EG99"/>
    <mergeCell ref="DC99:DI99"/>
    <mergeCell ref="CL100:CZ100"/>
    <mergeCell ref="DA100:DK100"/>
    <mergeCell ref="DL100:DR100"/>
    <mergeCell ref="DS100:EE100"/>
    <mergeCell ref="EF100:ER100"/>
    <mergeCell ref="ES100:FE100"/>
    <mergeCell ref="CR99:DB99"/>
    <mergeCell ref="CG103:DJ103"/>
    <mergeCell ref="DK103:EH103"/>
    <mergeCell ref="EI103:FF103"/>
    <mergeCell ref="CG104:CN107"/>
    <mergeCell ref="CO104:CX105"/>
    <mergeCell ref="CY104:DJ107"/>
    <mergeCell ref="DK104:DS107"/>
    <mergeCell ref="BW91:CK91"/>
    <mergeCell ref="A92:N92"/>
    <mergeCell ref="O92:AC92"/>
    <mergeCell ref="AD92:AR92"/>
    <mergeCell ref="AS92:BG92"/>
    <mergeCell ref="BH92:BV92"/>
    <mergeCell ref="BW92:CK92"/>
    <mergeCell ref="CL92:CZ92"/>
    <mergeCell ref="DA92:DK92"/>
    <mergeCell ref="DL92:DR92"/>
    <mergeCell ref="DS92:EE92"/>
    <mergeCell ref="EF92:ER92"/>
    <mergeCell ref="ES92:FE92"/>
    <mergeCell ref="P90:AB90"/>
    <mergeCell ref="AE90:AQ90"/>
    <mergeCell ref="AT90:BF90"/>
    <mergeCell ref="BI90:BU90"/>
    <mergeCell ref="BX90:CJ90"/>
    <mergeCell ref="DA90:DK91"/>
    <mergeCell ref="DL90:DR91"/>
    <mergeCell ref="DS89:EE91"/>
    <mergeCell ref="EF89:ER91"/>
    <mergeCell ref="ES89:FE91"/>
    <mergeCell ref="AD80:DJ80"/>
    <mergeCell ref="ES80:FE82"/>
    <mergeCell ref="A81:DJ81"/>
    <mergeCell ref="AO82:DJ82"/>
    <mergeCell ref="A83:DJ83"/>
    <mergeCell ref="A87:N91"/>
    <mergeCell ref="O87:BG89"/>
    <mergeCell ref="BH87:CK89"/>
    <mergeCell ref="CL87:DR87"/>
    <mergeCell ref="DS87:FE87"/>
    <mergeCell ref="CL88:CZ91"/>
    <mergeCell ref="DA88:DR89"/>
    <mergeCell ref="DS88:DV88"/>
    <mergeCell ref="DW88:DZ88"/>
    <mergeCell ref="EA88:EE88"/>
    <mergeCell ref="EF88:EI88"/>
    <mergeCell ref="EJ88:EM88"/>
    <mergeCell ref="EN88:ER88"/>
    <mergeCell ref="ES88:EV88"/>
    <mergeCell ref="EW88:EZ88"/>
    <mergeCell ref="FA88:FE88"/>
    <mergeCell ref="O91:AC91"/>
    <mergeCell ref="AD91:AR91"/>
    <mergeCell ref="AS91:BG91"/>
    <mergeCell ref="BH91:BV91"/>
    <mergeCell ref="O75:AB75"/>
    <mergeCell ref="AC75:AP75"/>
    <mergeCell ref="AQ75:BD75"/>
    <mergeCell ref="BE75:BR75"/>
    <mergeCell ref="BS75:CF75"/>
    <mergeCell ref="AD74:AO74"/>
    <mergeCell ref="AR74:BC74"/>
    <mergeCell ref="BF74:BQ74"/>
    <mergeCell ref="A77:N78"/>
    <mergeCell ref="O77:AB78"/>
    <mergeCell ref="AC77:AP78"/>
    <mergeCell ref="AQ77:BD78"/>
    <mergeCell ref="BE77:BR78"/>
    <mergeCell ref="CG72:CN75"/>
    <mergeCell ref="CO72:CX73"/>
    <mergeCell ref="CY72:DJ75"/>
    <mergeCell ref="DK72:DS75"/>
    <mergeCell ref="DT72:EA75"/>
    <mergeCell ref="EB72:EH75"/>
    <mergeCell ref="EI72:EQ75"/>
    <mergeCell ref="ER72:EY75"/>
    <mergeCell ref="CO74:CQ75"/>
    <mergeCell ref="A76:N76"/>
    <mergeCell ref="O76:AB76"/>
    <mergeCell ref="AC76:AP76"/>
    <mergeCell ref="AQ76:BD76"/>
    <mergeCell ref="BE76:BR76"/>
    <mergeCell ref="BS76:CF76"/>
    <mergeCell ref="DC67:DI67"/>
    <mergeCell ref="DJ67:DU67"/>
    <mergeCell ref="DV67:EG67"/>
    <mergeCell ref="A71:N75"/>
    <mergeCell ref="O71:BD73"/>
    <mergeCell ref="BE71:CF73"/>
    <mergeCell ref="P74:AA74"/>
    <mergeCell ref="EH66:ES66"/>
    <mergeCell ref="ET66:FE66"/>
    <mergeCell ref="A65:N65"/>
    <mergeCell ref="DJ68:DU68"/>
    <mergeCell ref="DV68:EG68"/>
    <mergeCell ref="EH68:ES68"/>
    <mergeCell ref="ET68:FE68"/>
    <mergeCell ref="A67:N67"/>
    <mergeCell ref="O67:AB67"/>
    <mergeCell ref="AC67:AP67"/>
    <mergeCell ref="AQ67:BD67"/>
    <mergeCell ref="BE67:BR67"/>
    <mergeCell ref="BS67:CF67"/>
    <mergeCell ref="CG67:CQ67"/>
    <mergeCell ref="A68:N68"/>
    <mergeCell ref="O68:AB68"/>
    <mergeCell ref="AC68:AP68"/>
    <mergeCell ref="AQ68:BD68"/>
    <mergeCell ref="BE68:BR68"/>
    <mergeCell ref="BS68:CF68"/>
    <mergeCell ref="CG68:CQ68"/>
    <mergeCell ref="CR68:DB68"/>
    <mergeCell ref="DC68:DI68"/>
    <mergeCell ref="CR67:DB67"/>
    <mergeCell ref="A66:N66"/>
    <mergeCell ref="O66:AB66"/>
    <mergeCell ref="AC66:AP66"/>
    <mergeCell ref="AQ66:BD66"/>
    <mergeCell ref="BE66:BR66"/>
    <mergeCell ref="BT74:CE74"/>
    <mergeCell ref="O64:AB64"/>
    <mergeCell ref="AC64:AP64"/>
    <mergeCell ref="AQ64:BD64"/>
    <mergeCell ref="BE64:BR64"/>
    <mergeCell ref="BS64:CF64"/>
    <mergeCell ref="O65:AB65"/>
    <mergeCell ref="AC65:AP65"/>
    <mergeCell ref="AQ65:BD65"/>
    <mergeCell ref="BE65:BR65"/>
    <mergeCell ref="BS65:CF65"/>
    <mergeCell ref="CG65:CQ65"/>
    <mergeCell ref="CR65:DB65"/>
    <mergeCell ref="DC65:DI65"/>
    <mergeCell ref="DJ65:DU65"/>
    <mergeCell ref="DV65:EG65"/>
    <mergeCell ref="EH65:ES65"/>
    <mergeCell ref="ET65:FE65"/>
    <mergeCell ref="DZ61:EB61"/>
    <mergeCell ref="EC61:EG61"/>
    <mergeCell ref="EH61:EK61"/>
    <mergeCell ref="EL61:EN61"/>
    <mergeCell ref="EO61:ES61"/>
    <mergeCell ref="ET61:EW61"/>
    <mergeCell ref="EX61:EZ61"/>
    <mergeCell ref="FA61:FE61"/>
    <mergeCell ref="DV62:EG64"/>
    <mergeCell ref="EH62:ES64"/>
    <mergeCell ref="ET62:FE64"/>
    <mergeCell ref="BF63:BQ63"/>
    <mergeCell ref="DC66:DI66"/>
    <mergeCell ref="EH67:ES67"/>
    <mergeCell ref="ET67:FE67"/>
    <mergeCell ref="BT63:CE63"/>
    <mergeCell ref="CR63:DB64"/>
    <mergeCell ref="DC63:DI64"/>
    <mergeCell ref="DJ66:DU66"/>
    <mergeCell ref="DV66:EG66"/>
    <mergeCell ref="BS66:CF66"/>
    <mergeCell ref="CG66:CQ66"/>
    <mergeCell ref="CR66:DB66"/>
    <mergeCell ref="CG71:DJ71"/>
    <mergeCell ref="DK71:EH71"/>
    <mergeCell ref="EI71:FF71"/>
    <mergeCell ref="EZ72:FF75"/>
    <mergeCell ref="CR74:CX75"/>
    <mergeCell ref="EF51:ER52"/>
    <mergeCell ref="DS54:EE54"/>
    <mergeCell ref="EF54:ER54"/>
    <mergeCell ref="ES54:FE54"/>
    <mergeCell ref="CL55:CZ55"/>
    <mergeCell ref="DA55:DK55"/>
    <mergeCell ref="DL55:DR55"/>
    <mergeCell ref="DS55:EE55"/>
    <mergeCell ref="EF55:ER55"/>
    <mergeCell ref="ES55:FE55"/>
    <mergeCell ref="O52:AC52"/>
    <mergeCell ref="AD52:AR52"/>
    <mergeCell ref="AS52:BG52"/>
    <mergeCell ref="BH52:BV52"/>
    <mergeCell ref="BW52:CK52"/>
    <mergeCell ref="BW55:CK57"/>
    <mergeCell ref="A54:N54"/>
    <mergeCell ref="O54:AC54"/>
    <mergeCell ref="AD54:AR54"/>
    <mergeCell ref="AS54:BG54"/>
    <mergeCell ref="BH54:BV54"/>
    <mergeCell ref="BW54:CK54"/>
    <mergeCell ref="CL54:CZ54"/>
    <mergeCell ref="DA54:DK54"/>
    <mergeCell ref="DL54:DR54"/>
    <mergeCell ref="DA56:DK56"/>
    <mergeCell ref="DL53:DR53"/>
    <mergeCell ref="DS53:EE53"/>
    <mergeCell ref="EF53:ER53"/>
    <mergeCell ref="ES53:FE53"/>
    <mergeCell ref="CL56:CZ56"/>
    <mergeCell ref="ET28:FE28"/>
    <mergeCell ref="A29:N29"/>
    <mergeCell ref="O29:AB29"/>
    <mergeCell ref="AC29:AP29"/>
    <mergeCell ref="AQ29:BD29"/>
    <mergeCell ref="BE29:BR29"/>
    <mergeCell ref="BS29:CF29"/>
    <mergeCell ref="CG29:CQ29"/>
    <mergeCell ref="CR29:DB29"/>
    <mergeCell ref="DC29:DI29"/>
    <mergeCell ref="CG28:CQ28"/>
    <mergeCell ref="CR28:DB28"/>
    <mergeCell ref="DC28:DI28"/>
    <mergeCell ref="DJ28:DU28"/>
    <mergeCell ref="DV28:EG28"/>
    <mergeCell ref="EH28:ES28"/>
    <mergeCell ref="DJ29:DU29"/>
    <mergeCell ref="DV29:EG29"/>
    <mergeCell ref="EH29:ES29"/>
    <mergeCell ref="ET29:FE29"/>
    <mergeCell ref="A27:N27"/>
    <mergeCell ref="O27:AB27"/>
    <mergeCell ref="AC27:AP27"/>
    <mergeCell ref="A19:N19"/>
    <mergeCell ref="O19:AC19"/>
    <mergeCell ref="AD19:AR19"/>
    <mergeCell ref="AS19:BG19"/>
    <mergeCell ref="BH19:BV19"/>
    <mergeCell ref="BW19:CK19"/>
    <mergeCell ref="CL19:CZ19"/>
    <mergeCell ref="O22:BD24"/>
    <mergeCell ref="BE22:CF24"/>
    <mergeCell ref="DV23:DY23"/>
    <mergeCell ref="CR25:DB26"/>
    <mergeCell ref="DC25:DI26"/>
    <mergeCell ref="DA19:DK19"/>
    <mergeCell ref="DL19:DR19"/>
    <mergeCell ref="DS19:EE19"/>
    <mergeCell ref="DV22:FE22"/>
    <mergeCell ref="ET24:FE26"/>
    <mergeCell ref="DZ23:EB23"/>
    <mergeCell ref="EC23:EG23"/>
    <mergeCell ref="EF19:ER19"/>
    <mergeCell ref="ES19:FE19"/>
    <mergeCell ref="A2:FE2"/>
    <mergeCell ref="CE4:CJ4"/>
    <mergeCell ref="A28:N28"/>
    <mergeCell ref="O28:AB28"/>
    <mergeCell ref="AC28:AP28"/>
    <mergeCell ref="AQ28:BD28"/>
    <mergeCell ref="BE28:BR28"/>
    <mergeCell ref="BS28:CF28"/>
    <mergeCell ref="AQ27:BD27"/>
    <mergeCell ref="BE27:BR27"/>
    <mergeCell ref="BS27:CF27"/>
    <mergeCell ref="ES6:FE8"/>
    <mergeCell ref="CG27:CQ27"/>
    <mergeCell ref="CR27:DB27"/>
    <mergeCell ref="DC27:DI27"/>
    <mergeCell ref="DJ27:DU27"/>
    <mergeCell ref="DV27:EG27"/>
    <mergeCell ref="EH27:ES27"/>
    <mergeCell ref="FA23:FE23"/>
    <mergeCell ref="DV24:EG26"/>
    <mergeCell ref="EH24:ES26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8:FE18"/>
    <mergeCell ref="ET27:FE27"/>
    <mergeCell ref="BT25:CE25"/>
    <mergeCell ref="A7:DJ7"/>
    <mergeCell ref="A9:DJ9"/>
    <mergeCell ref="A13:N17"/>
    <mergeCell ref="BI16:BU16"/>
    <mergeCell ref="BX16:CJ16"/>
    <mergeCell ref="A8:DJ8"/>
    <mergeCell ref="A6:DJ6"/>
    <mergeCell ref="BH17:BV17"/>
    <mergeCell ref="BW17:CK17"/>
    <mergeCell ref="BF25:BQ25"/>
    <mergeCell ref="A22:N26"/>
    <mergeCell ref="EH23:EK23"/>
    <mergeCell ref="ES16:FE17"/>
    <mergeCell ref="BS26:CF26"/>
    <mergeCell ref="BE26:BR26"/>
    <mergeCell ref="P25:AA25"/>
    <mergeCell ref="AD25:AO25"/>
    <mergeCell ref="AR25:BC25"/>
    <mergeCell ref="O26:AB26"/>
    <mergeCell ref="AC26:AP26"/>
    <mergeCell ref="AQ26:BD26"/>
    <mergeCell ref="EL23:EN23"/>
    <mergeCell ref="EO23:ES23"/>
    <mergeCell ref="ET23:EW23"/>
    <mergeCell ref="EX23:EZ23"/>
    <mergeCell ref="CG22:DU22"/>
    <mergeCell ref="CG23:CQ26"/>
    <mergeCell ref="CR23:DI24"/>
    <mergeCell ref="DJ23:DU26"/>
    <mergeCell ref="DS16:EE17"/>
    <mergeCell ref="EF16:ER17"/>
    <mergeCell ref="CL18:CZ18"/>
    <mergeCell ref="DS13:FE13"/>
    <mergeCell ref="DS14:DV14"/>
    <mergeCell ref="DW14:DZ14"/>
    <mergeCell ref="EA14:EE14"/>
    <mergeCell ref="EF14:EI14"/>
    <mergeCell ref="A18:N18"/>
    <mergeCell ref="O18:AC18"/>
    <mergeCell ref="AD18:AR18"/>
    <mergeCell ref="AS18:BG18"/>
    <mergeCell ref="BH18:BV18"/>
    <mergeCell ref="BW18:CK18"/>
    <mergeCell ref="O13:BG15"/>
    <mergeCell ref="BH13:CK15"/>
    <mergeCell ref="CL13:DR13"/>
    <mergeCell ref="P16:AB16"/>
    <mergeCell ref="AE16:AQ16"/>
    <mergeCell ref="AT16:BF16"/>
    <mergeCell ref="O17:AC17"/>
    <mergeCell ref="AD17:AR17"/>
    <mergeCell ref="AS17:BG17"/>
    <mergeCell ref="DA16:DK17"/>
    <mergeCell ref="DL16:DR17"/>
    <mergeCell ref="CL14:CZ17"/>
    <mergeCell ref="DA14:DR15"/>
    <mergeCell ref="DA18:DK18"/>
    <mergeCell ref="DL18:DR18"/>
    <mergeCell ref="DS18:EE18"/>
    <mergeCell ref="EF18:ER18"/>
    <mergeCell ref="BE30:BR30"/>
    <mergeCell ref="A30:N30"/>
    <mergeCell ref="DJ30:DU30"/>
    <mergeCell ref="DV30:EG30"/>
    <mergeCell ref="O30:AB30"/>
    <mergeCell ref="AC30:AP30"/>
    <mergeCell ref="AQ30:BD30"/>
    <mergeCell ref="EH30:ES30"/>
    <mergeCell ref="ET30:FE30"/>
    <mergeCell ref="BS30:CF30"/>
    <mergeCell ref="CG30:CQ30"/>
    <mergeCell ref="CR30:DB30"/>
    <mergeCell ref="DC30:DI30"/>
    <mergeCell ref="ES50:FE50"/>
    <mergeCell ref="A115:DJ115"/>
    <mergeCell ref="ES115:FE117"/>
    <mergeCell ref="A116:DJ116"/>
    <mergeCell ref="AO117:DJ117"/>
    <mergeCell ref="A33:N37"/>
    <mergeCell ref="O33:BD35"/>
    <mergeCell ref="BE33:CF35"/>
    <mergeCell ref="CG33:DU33"/>
    <mergeCell ref="DV33:FE33"/>
    <mergeCell ref="CG34:CQ37"/>
    <mergeCell ref="CR34:DI35"/>
    <mergeCell ref="DJ34:DU37"/>
    <mergeCell ref="DV34:DY34"/>
    <mergeCell ref="DZ34:EB34"/>
    <mergeCell ref="EC34:EG34"/>
    <mergeCell ref="EH34:EK34"/>
    <mergeCell ref="EL34:EN34"/>
    <mergeCell ref="EO34:ES34"/>
    <mergeCell ref="A121:N121"/>
    <mergeCell ref="O121:AB121"/>
    <mergeCell ref="AC121:AP121"/>
    <mergeCell ref="AQ121:BD121"/>
    <mergeCell ref="BE121:BR121"/>
    <mergeCell ref="BS121:CF121"/>
    <mergeCell ref="CG121:CQ121"/>
    <mergeCell ref="CR121:DB121"/>
    <mergeCell ref="DL56:DR56"/>
    <mergeCell ref="DS56:EE56"/>
    <mergeCell ref="EF56:ER56"/>
    <mergeCell ref="ES56:FE56"/>
    <mergeCell ref="CL57:CZ57"/>
    <mergeCell ref="DA57:DK57"/>
    <mergeCell ref="DL57:DR57"/>
    <mergeCell ref="DS57:EE57"/>
    <mergeCell ref="EF57:ER57"/>
    <mergeCell ref="ES57:FE57"/>
    <mergeCell ref="A55:N57"/>
    <mergeCell ref="O55:AC57"/>
    <mergeCell ref="AD55:AR57"/>
    <mergeCell ref="AS55:BG57"/>
    <mergeCell ref="BH55:BV57"/>
    <mergeCell ref="CG60:DU60"/>
    <mergeCell ref="P63:AA63"/>
    <mergeCell ref="AD63:AO63"/>
    <mergeCell ref="AR63:BC63"/>
    <mergeCell ref="DV60:FE60"/>
    <mergeCell ref="CG61:CQ64"/>
    <mergeCell ref="CR61:DI62"/>
    <mergeCell ref="DJ61:DU64"/>
    <mergeCell ref="DV61:DY61"/>
    <mergeCell ref="ES122:FE124"/>
    <mergeCell ref="A123:DJ123"/>
    <mergeCell ref="AO124:DJ124"/>
    <mergeCell ref="A125:DJ125"/>
    <mergeCell ref="A129:N133"/>
    <mergeCell ref="O129:BG131"/>
    <mergeCell ref="BH129:CK131"/>
    <mergeCell ref="CL129:DR129"/>
    <mergeCell ref="DS129:FE129"/>
    <mergeCell ref="CL130:CZ133"/>
    <mergeCell ref="DA130:DR131"/>
    <mergeCell ref="DS130:DV130"/>
    <mergeCell ref="DW130:DZ130"/>
    <mergeCell ref="EA130:EE130"/>
    <mergeCell ref="EF130:EI130"/>
    <mergeCell ref="EJ130:EM130"/>
    <mergeCell ref="EN130:ER130"/>
    <mergeCell ref="ES130:EV130"/>
    <mergeCell ref="EW130:EZ130"/>
    <mergeCell ref="FA130:FE130"/>
    <mergeCell ref="O133:AC133"/>
    <mergeCell ref="AD133:AR133"/>
    <mergeCell ref="AS133:BG133"/>
    <mergeCell ref="BH133:BV133"/>
    <mergeCell ref="BW133:CK133"/>
    <mergeCell ref="DA134:DK134"/>
    <mergeCell ref="DL134:DR134"/>
    <mergeCell ref="DS134:EE134"/>
    <mergeCell ref="EF134:ER134"/>
    <mergeCell ref="ES134:FE134"/>
    <mergeCell ref="P132:AB132"/>
    <mergeCell ref="AE132:AQ132"/>
    <mergeCell ref="AT132:BF132"/>
    <mergeCell ref="BI132:BU132"/>
    <mergeCell ref="BX132:CJ132"/>
    <mergeCell ref="DA132:DK133"/>
    <mergeCell ref="DL132:DR133"/>
    <mergeCell ref="P145:AA145"/>
    <mergeCell ref="A137:N137"/>
    <mergeCell ref="O137:AC137"/>
    <mergeCell ref="AD137:AR137"/>
    <mergeCell ref="AS137:BG137"/>
    <mergeCell ref="BH137:BV137"/>
    <mergeCell ref="BW137:CK137"/>
    <mergeCell ref="CL137:CZ137"/>
    <mergeCell ref="DA137:DK137"/>
    <mergeCell ref="DL137:DR137"/>
    <mergeCell ref="DS135:EE135"/>
    <mergeCell ref="EF135:ER135"/>
    <mergeCell ref="ES135:FE135"/>
    <mergeCell ref="A136:N136"/>
    <mergeCell ref="O136:AC136"/>
    <mergeCell ref="AD136:AR136"/>
    <mergeCell ref="AS136:BG136"/>
    <mergeCell ref="BH136:BV136"/>
    <mergeCell ref="BW136:CK136"/>
    <mergeCell ref="CL136:CZ136"/>
    <mergeCell ref="DA136:DK136"/>
    <mergeCell ref="DL136:DR136"/>
    <mergeCell ref="DS136:EE136"/>
    <mergeCell ref="EF136:ER136"/>
    <mergeCell ref="ES136:FE136"/>
    <mergeCell ref="A135:N135"/>
    <mergeCell ref="O135:AC135"/>
    <mergeCell ref="AD135:AR135"/>
    <mergeCell ref="AS135:BG135"/>
    <mergeCell ref="BH135:BV135"/>
    <mergeCell ref="BW135:CK135"/>
    <mergeCell ref="CL135:CZ135"/>
    <mergeCell ref="BS146:CF146"/>
    <mergeCell ref="A147:N147"/>
    <mergeCell ref="O147:AB147"/>
    <mergeCell ref="AC147:AP147"/>
    <mergeCell ref="AQ147:BD147"/>
    <mergeCell ref="BE147:BR147"/>
    <mergeCell ref="BS147:CF147"/>
    <mergeCell ref="CG147:CQ147"/>
    <mergeCell ref="CR147:DB147"/>
    <mergeCell ref="DS137:EE137"/>
    <mergeCell ref="EF137:ER137"/>
    <mergeCell ref="ES137:FE137"/>
    <mergeCell ref="A142:N146"/>
    <mergeCell ref="O142:BD144"/>
    <mergeCell ref="BE142:CF144"/>
    <mergeCell ref="CG142:DU142"/>
    <mergeCell ref="DV142:FE142"/>
    <mergeCell ref="CG143:CQ146"/>
    <mergeCell ref="CR143:DI144"/>
    <mergeCell ref="DJ143:DU146"/>
    <mergeCell ref="DV143:DY143"/>
    <mergeCell ref="DZ143:EB143"/>
    <mergeCell ref="EC143:EG143"/>
    <mergeCell ref="EH143:EK143"/>
    <mergeCell ref="EL143:EN143"/>
    <mergeCell ref="EO143:ES143"/>
    <mergeCell ref="ET143:EW143"/>
    <mergeCell ref="EX143:EZ143"/>
    <mergeCell ref="FA143:FE143"/>
    <mergeCell ref="DV144:EG146"/>
    <mergeCell ref="EH144:ES146"/>
    <mergeCell ref="ET144:FE146"/>
    <mergeCell ref="DC147:DI147"/>
    <mergeCell ref="DJ147:DU147"/>
    <mergeCell ref="DV147:EG147"/>
    <mergeCell ref="EH147:ES147"/>
    <mergeCell ref="ET147:FE147"/>
    <mergeCell ref="A148:N148"/>
    <mergeCell ref="O148:AB148"/>
    <mergeCell ref="AC148:AP148"/>
    <mergeCell ref="AQ148:BD148"/>
    <mergeCell ref="BE148:BR148"/>
    <mergeCell ref="BS148:CF148"/>
    <mergeCell ref="CG148:CQ148"/>
    <mergeCell ref="CR148:DB148"/>
    <mergeCell ref="DC148:DI148"/>
    <mergeCell ref="DJ148:DU148"/>
    <mergeCell ref="DV148:EG148"/>
    <mergeCell ref="EH148:ES148"/>
    <mergeCell ref="ET148:FE148"/>
    <mergeCell ref="CR145:DB146"/>
    <mergeCell ref="DC145:DI146"/>
    <mergeCell ref="O146:AB146"/>
    <mergeCell ref="AC146:AP146"/>
    <mergeCell ref="AQ146:BD146"/>
    <mergeCell ref="AD145:AO145"/>
    <mergeCell ref="AR145:BC145"/>
    <mergeCell ref="BF145:BQ145"/>
    <mergeCell ref="BE146:BR146"/>
    <mergeCell ref="DJ149:DU149"/>
    <mergeCell ref="DV149:EG149"/>
    <mergeCell ref="EH149:ES149"/>
    <mergeCell ref="ET149:FE149"/>
    <mergeCell ref="A150:N150"/>
    <mergeCell ref="O150:AB150"/>
    <mergeCell ref="AC150:AP150"/>
    <mergeCell ref="AQ150:BD150"/>
    <mergeCell ref="BE150:BR150"/>
    <mergeCell ref="BS150:CF150"/>
    <mergeCell ref="CG150:CQ150"/>
    <mergeCell ref="CR150:DB150"/>
    <mergeCell ref="DC150:DI150"/>
    <mergeCell ref="DJ150:DU150"/>
    <mergeCell ref="DV150:EG150"/>
    <mergeCell ref="EH150:ES150"/>
    <mergeCell ref="ET150:FE150"/>
    <mergeCell ref="A149:N149"/>
    <mergeCell ref="O149:AB149"/>
    <mergeCell ref="AC149:AP149"/>
    <mergeCell ref="AQ149:BD149"/>
    <mergeCell ref="BE149:BR149"/>
    <mergeCell ref="BS149:CF149"/>
    <mergeCell ref="CG149:CQ149"/>
    <mergeCell ref="CR149:DB149"/>
    <mergeCell ref="DC149:DI149"/>
    <mergeCell ref="EL154:EN154"/>
    <mergeCell ref="EO154:ES154"/>
    <mergeCell ref="ET154:EW154"/>
    <mergeCell ref="EX154:EZ154"/>
    <mergeCell ref="FA154:FE154"/>
    <mergeCell ref="DV155:EG157"/>
    <mergeCell ref="EH155:ES157"/>
    <mergeCell ref="ET155:FE157"/>
    <mergeCell ref="P156:AA156"/>
    <mergeCell ref="AD156:AO156"/>
    <mergeCell ref="AR156:BC156"/>
    <mergeCell ref="BF156:BQ156"/>
    <mergeCell ref="BT156:CE156"/>
    <mergeCell ref="CR156:DB157"/>
    <mergeCell ref="DC156:DI157"/>
    <mergeCell ref="O157:AB157"/>
    <mergeCell ref="AC157:AP157"/>
    <mergeCell ref="AQ157:BD157"/>
    <mergeCell ref="BE157:BR157"/>
    <mergeCell ref="BS157:CF157"/>
    <mergeCell ref="CG160:CQ160"/>
    <mergeCell ref="CR160:DB160"/>
    <mergeCell ref="DC160:DI160"/>
    <mergeCell ref="DJ160:DU160"/>
    <mergeCell ref="DV160:EG160"/>
    <mergeCell ref="EH160:ES160"/>
    <mergeCell ref="ET160:FE160"/>
    <mergeCell ref="A158:N158"/>
    <mergeCell ref="O158:AB158"/>
    <mergeCell ref="AC158:AP158"/>
    <mergeCell ref="AQ158:BD158"/>
    <mergeCell ref="BE158:BR158"/>
    <mergeCell ref="BS158:CF158"/>
    <mergeCell ref="CG158:CQ158"/>
    <mergeCell ref="CR158:DB158"/>
    <mergeCell ref="DC158:DI158"/>
    <mergeCell ref="A153:N157"/>
    <mergeCell ref="O153:BD155"/>
    <mergeCell ref="BE153:CF155"/>
    <mergeCell ref="CG153:DU153"/>
    <mergeCell ref="DJ158:DU158"/>
    <mergeCell ref="DV158:EG158"/>
    <mergeCell ref="EH158:ES158"/>
    <mergeCell ref="ET158:FE158"/>
    <mergeCell ref="DV153:FE153"/>
    <mergeCell ref="CG154:CQ157"/>
    <mergeCell ref="CR154:DI155"/>
    <mergeCell ref="DJ154:DU157"/>
    <mergeCell ref="DV154:DY154"/>
    <mergeCell ref="DZ154:EB154"/>
    <mergeCell ref="EC154:EG154"/>
    <mergeCell ref="EH154:EK154"/>
    <mergeCell ref="BE37:BR37"/>
    <mergeCell ref="BS37:CF37"/>
    <mergeCell ref="DV163:EG163"/>
    <mergeCell ref="EH163:ES163"/>
    <mergeCell ref="ET163:FE163"/>
    <mergeCell ref="CG164:CQ164"/>
    <mergeCell ref="CR164:DB164"/>
    <mergeCell ref="DC164:DI164"/>
    <mergeCell ref="DJ164:DU164"/>
    <mergeCell ref="DV164:EG164"/>
    <mergeCell ref="EH164:ES164"/>
    <mergeCell ref="ET164:FE164"/>
    <mergeCell ref="A163:N164"/>
    <mergeCell ref="O163:AB164"/>
    <mergeCell ref="AC163:AP164"/>
    <mergeCell ref="AQ163:BD164"/>
    <mergeCell ref="BE163:BR164"/>
    <mergeCell ref="CG163:CQ163"/>
    <mergeCell ref="CR163:DB163"/>
    <mergeCell ref="DC163:DI163"/>
    <mergeCell ref="A159:N160"/>
    <mergeCell ref="O159:AB160"/>
    <mergeCell ref="AC159:AP160"/>
    <mergeCell ref="AQ159:BD160"/>
    <mergeCell ref="BE159:BR160"/>
    <mergeCell ref="CG159:CQ159"/>
    <mergeCell ref="CR159:DB159"/>
    <mergeCell ref="DC159:DI159"/>
    <mergeCell ref="DJ159:DU159"/>
    <mergeCell ref="DV159:EG159"/>
    <mergeCell ref="EH159:ES159"/>
    <mergeCell ref="ET159:FE159"/>
    <mergeCell ref="DV38:EG38"/>
    <mergeCell ref="EH38:ES38"/>
    <mergeCell ref="ET38:FE38"/>
    <mergeCell ref="A39:N39"/>
    <mergeCell ref="O39:AB39"/>
    <mergeCell ref="AC39:AP39"/>
    <mergeCell ref="AQ39:BD39"/>
    <mergeCell ref="BE39:BR39"/>
    <mergeCell ref="BS39:CF39"/>
    <mergeCell ref="CG39:CQ39"/>
    <mergeCell ref="CR39:DB39"/>
    <mergeCell ref="DC39:DI39"/>
    <mergeCell ref="DJ39:DU39"/>
    <mergeCell ref="DV39:EG39"/>
    <mergeCell ref="EH39:ES39"/>
    <mergeCell ref="ET39:FE39"/>
    <mergeCell ref="ET34:EW34"/>
    <mergeCell ref="EX34:EZ34"/>
    <mergeCell ref="FA34:FE34"/>
    <mergeCell ref="DV35:EG37"/>
    <mergeCell ref="EH35:ES37"/>
    <mergeCell ref="ET35:FE37"/>
    <mergeCell ref="P36:AA36"/>
    <mergeCell ref="AD36:AO36"/>
    <mergeCell ref="AR36:BC36"/>
    <mergeCell ref="BF36:BQ36"/>
    <mergeCell ref="BT36:CE36"/>
    <mergeCell ref="CR36:DB37"/>
    <mergeCell ref="DC36:DI37"/>
    <mergeCell ref="O37:AB37"/>
    <mergeCell ref="AC37:AP37"/>
    <mergeCell ref="AQ37:BD37"/>
    <mergeCell ref="ES41:FE43"/>
    <mergeCell ref="A42:DJ42"/>
    <mergeCell ref="A44:DJ44"/>
    <mergeCell ref="A48:N52"/>
    <mergeCell ref="O48:BG50"/>
    <mergeCell ref="CL93:CZ93"/>
    <mergeCell ref="DA93:DK93"/>
    <mergeCell ref="DL93:DR93"/>
    <mergeCell ref="DS93:EE93"/>
    <mergeCell ref="BH48:CK50"/>
    <mergeCell ref="CL48:DR48"/>
    <mergeCell ref="DS48:FE48"/>
    <mergeCell ref="CL49:CZ52"/>
    <mergeCell ref="DA49:DR50"/>
    <mergeCell ref="EF94:ER94"/>
    <mergeCell ref="ES94:FE94"/>
    <mergeCell ref="CL95:CZ95"/>
    <mergeCell ref="DA95:DK95"/>
    <mergeCell ref="DS49:DV49"/>
    <mergeCell ref="DW49:DZ49"/>
    <mergeCell ref="EA49:EE49"/>
    <mergeCell ref="EF49:EI49"/>
    <mergeCell ref="EJ49:EM49"/>
    <mergeCell ref="EN49:ER49"/>
    <mergeCell ref="ES49:EV49"/>
    <mergeCell ref="EW49:EZ49"/>
    <mergeCell ref="FA49:FE49"/>
    <mergeCell ref="DS50:EE50"/>
    <mergeCell ref="EF50:ER50"/>
    <mergeCell ref="ES51:FE52"/>
    <mergeCell ref="BI51:BU51"/>
    <mergeCell ref="BX51:CJ51"/>
    <mergeCell ref="AC99:AP99"/>
    <mergeCell ref="O99:AB99"/>
    <mergeCell ref="A99:N99"/>
    <mergeCell ref="AQ99:BD99"/>
    <mergeCell ref="A38:N38"/>
    <mergeCell ref="O38:AB38"/>
    <mergeCell ref="AC38:AP38"/>
    <mergeCell ref="AQ38:BD38"/>
    <mergeCell ref="BE38:BR38"/>
    <mergeCell ref="BS38:CF38"/>
    <mergeCell ref="CG38:CQ38"/>
    <mergeCell ref="CR38:DB38"/>
    <mergeCell ref="DC38:DI38"/>
    <mergeCell ref="A53:N53"/>
    <mergeCell ref="O53:AC53"/>
    <mergeCell ref="AD53:AR53"/>
    <mergeCell ref="AS53:BG53"/>
    <mergeCell ref="BH53:BV53"/>
    <mergeCell ref="BW53:CK53"/>
    <mergeCell ref="CL53:CZ53"/>
    <mergeCell ref="DA53:DK53"/>
    <mergeCell ref="P51:AB51"/>
    <mergeCell ref="AE51:AQ51"/>
    <mergeCell ref="AT51:BF51"/>
    <mergeCell ref="A60:N64"/>
    <mergeCell ref="O60:BD62"/>
    <mergeCell ref="BE60:CF62"/>
    <mergeCell ref="CG99:CQ99"/>
    <mergeCell ref="DJ38:DU38"/>
    <mergeCell ref="DA51:DK52"/>
    <mergeCell ref="DL51:DR52"/>
    <mergeCell ref="DS51:EE52"/>
    <mergeCell ref="CR111:DB111"/>
    <mergeCell ref="DC111:DI111"/>
    <mergeCell ref="DL97:DR97"/>
    <mergeCell ref="DS97:EE97"/>
    <mergeCell ref="EF97:ER97"/>
    <mergeCell ref="ES97:FE97"/>
    <mergeCell ref="A93:N97"/>
    <mergeCell ref="O93:AC97"/>
    <mergeCell ref="AD93:AR97"/>
    <mergeCell ref="AS93:BG97"/>
    <mergeCell ref="BH93:BV97"/>
    <mergeCell ref="BW93:CK97"/>
    <mergeCell ref="CL97:CZ97"/>
    <mergeCell ref="DA97:DK97"/>
    <mergeCell ref="BE99:BR99"/>
    <mergeCell ref="EF93:ER93"/>
    <mergeCell ref="ES93:FE93"/>
    <mergeCell ref="A98:N98"/>
    <mergeCell ref="O98:BD98"/>
    <mergeCell ref="BE98:CF98"/>
    <mergeCell ref="CG98:DU98"/>
    <mergeCell ref="DV98:FE98"/>
    <mergeCell ref="EH99:ES99"/>
    <mergeCell ref="ET99:FE99"/>
    <mergeCell ref="DJ99:DU99"/>
    <mergeCell ref="CL94:CZ94"/>
    <mergeCell ref="DA94:DK94"/>
    <mergeCell ref="DL94:DR94"/>
    <mergeCell ref="DS94:EE94"/>
    <mergeCell ref="A109:N111"/>
    <mergeCell ref="O109:AB111"/>
    <mergeCell ref="AC109:AP111"/>
    <mergeCell ref="AQ109:BD111"/>
    <mergeCell ref="BE109:BR111"/>
    <mergeCell ref="BS109:CF111"/>
    <mergeCell ref="DJ111:DU111"/>
    <mergeCell ref="DL95:DR95"/>
    <mergeCell ref="DS95:EE95"/>
    <mergeCell ref="EF95:ER95"/>
    <mergeCell ref="ES95:FE95"/>
    <mergeCell ref="CL96:CZ96"/>
    <mergeCell ref="DA96:DK96"/>
    <mergeCell ref="DL96:DR96"/>
    <mergeCell ref="DS96:EE96"/>
    <mergeCell ref="EF96:ER96"/>
    <mergeCell ref="ES96:FE96"/>
    <mergeCell ref="DV111:EG111"/>
    <mergeCell ref="EH111:ES111"/>
    <mergeCell ref="ET111:FE111"/>
    <mergeCell ref="CG111:CQ111"/>
  </mergeCells>
  <pageMargins left="0.59055118110236227" right="0.51181102362204722" top="0.78740157480314965" bottom="0.39370078740157483" header="0.19685039370078741" footer="0.19685039370078741"/>
  <pageSetup paperSize="9" scale="80" fitToHeight="0" orientation="landscape" r:id="rId1"/>
  <headerFooter alignWithMargins="0"/>
  <rowBreaks count="4" manualBreakCount="4">
    <brk id="78" max="161" man="1"/>
    <brk id="110" max="161" man="1"/>
    <brk id="180" max="161" man="1"/>
    <brk id="206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стр.1_3</vt:lpstr>
      <vt:lpstr>стр.4_6</vt:lpstr>
      <vt:lpstr>стр.1_3!Область_печати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AS</cp:lastModifiedBy>
  <cp:lastPrinted>2019-12-19T09:59:03Z</cp:lastPrinted>
  <dcterms:created xsi:type="dcterms:W3CDTF">2008-10-01T13:21:49Z</dcterms:created>
  <dcterms:modified xsi:type="dcterms:W3CDTF">2019-12-19T09:59:13Z</dcterms:modified>
</cp:coreProperties>
</file>